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19.xml" ContentType="application/vnd.openxmlformats-officedocument.spreadsheetml.pivotTable+xml"/>
  <Override PartName="/xl/pivotTables/pivotTable8.xml" ContentType="application/vnd.openxmlformats-officedocument.spreadsheetml.pivotTable+xml"/>
  <Override PartName="/xl/pivotTables/pivotTable20.xml" ContentType="application/vnd.openxmlformats-officedocument.spreadsheetml.pivotTable+xml"/>
  <Override PartName="/xl/pivotTables/pivotTable18.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14.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25.xml" ContentType="application/vnd.openxmlformats-officedocument.spreadsheetml.pivotTable+xml"/>
  <Override PartName="/xl/pivotTables/pivotTable13.xml" ContentType="application/vnd.openxmlformats-officedocument.spreadsheetml.pivotTable+xml"/>
  <Override PartName="/xl/pivotTables/pivotTable2.xml" ContentType="application/vnd.openxmlformats-officedocument.spreadsheetml.pivotTable+xml"/>
  <Override PartName="/xl/pivotTables/pivotTable16.xml" ContentType="application/vnd.openxmlformats-officedocument.spreadsheetml.pivotTable+xml"/>
  <Override PartName="/xl/pivotTables/pivotTable10.xml" ContentType="application/vnd.openxmlformats-officedocument.spreadsheetml.pivotTable+xml"/>
  <Override PartName="/xl/pivotTables/pivotTable26.xml" ContentType="application/vnd.openxmlformats-officedocument.spreadsheetml.pivotTable+xml"/>
  <Override PartName="/xl/pivotTables/pivotTable3.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15.xml" ContentType="application/vnd.openxmlformats-officedocument.spreadsheetml.pivotTable+xml"/>
  <Override PartName="/xl/pivotTables/pivotTable23.xml" ContentType="application/vnd.openxmlformats-officedocument.spreadsheetml.pivotTable+xml"/>
  <Override PartName="/xl/pivotTables/pivotTable17.xml" ContentType="application/vnd.openxmlformats-officedocument.spreadsheetml.pivotTable+xml"/>
  <Override PartName="/xl/pivotTables/pivotTable2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2300" tabRatio="613" activeTab="0"/>
  </bookViews>
  <sheets>
    <sheet name="Janvier" sheetId="1" r:id="rId1"/>
    <sheet name="Février" sheetId="2" r:id="rId2"/>
    <sheet name="Mars" sheetId="3" r:id="rId3"/>
    <sheet name="Avril" sheetId="4" r:id="rId4"/>
    <sheet name="Mai" sheetId="5" r:id="rId5"/>
    <sheet name="Juin" sheetId="6" r:id="rId6"/>
    <sheet name="Juillet" sheetId="7" r:id="rId7"/>
    <sheet name="Août" sheetId="8" r:id="rId8"/>
    <sheet name="Septembre" sheetId="9" r:id="rId9"/>
    <sheet name="Octobre" sheetId="10" r:id="rId10"/>
    <sheet name="Novembre" sheetId="11" r:id="rId11"/>
    <sheet name="Décembre" sheetId="12" r:id="rId12"/>
    <sheet name="ANNUEL" sheetId="13" r:id="rId13"/>
    <sheet name="Paramétres de feuille" sheetId="14" r:id="rId14"/>
  </sheets>
  <definedNames>
    <definedName name="_xlfn.AGGREGATE" hidden="1">#NAME?</definedName>
    <definedName name="Budget_négatif">'Paramétres de feuille'!$G$4</definedName>
    <definedName name="Budget_positif">'Paramétres de feuille'!$G$5</definedName>
    <definedName name="Categories">'Paramétres de feuille'!$B$4:$B$39</definedName>
    <definedName name="Dépenses_négatives">'Paramétres de feuille'!$G$8</definedName>
    <definedName name="Dépenses_positives">'Paramétres de feuille'!$G$9</definedName>
    <definedName name="Resouces_positives">'Paramétres de feuille'!$G$7</definedName>
    <definedName name="Resources_négatives">'Paramétres de feuille'!$G$6</definedName>
    <definedName name="Tableau_param_categories">'Paramétres de feuille'!$B$4:$D$39</definedName>
    <definedName name="test">'Paramétres de feuille'!$G$9</definedName>
  </definedNames>
  <calcPr fullCalcOnLoad="1"/>
  <pivotCaches>
    <pivotCache cacheId="1" r:id="rId15"/>
  </pivotCaches>
</workbook>
</file>

<file path=xl/sharedStrings.xml><?xml version="1.0" encoding="utf-8"?>
<sst xmlns="http://schemas.openxmlformats.org/spreadsheetml/2006/main" count="1888" uniqueCount="108">
  <si>
    <t>Carburant</t>
  </si>
  <si>
    <t>Entretien</t>
  </si>
  <si>
    <t>Cinéma</t>
  </si>
  <si>
    <t>Vacances</t>
  </si>
  <si>
    <t>Pressing, déco et autre</t>
  </si>
  <si>
    <t>Différence</t>
  </si>
  <si>
    <t>Gaz</t>
  </si>
  <si>
    <t>Eau</t>
  </si>
  <si>
    <t>Alimentation</t>
  </si>
  <si>
    <t>Habillement</t>
  </si>
  <si>
    <t>Télévision</t>
  </si>
  <si>
    <t>Impôt sur le revenu</t>
  </si>
  <si>
    <t>réel</t>
  </si>
  <si>
    <t>Loyer</t>
  </si>
  <si>
    <t>Charges</t>
  </si>
  <si>
    <t>prévu</t>
  </si>
  <si>
    <t>différence</t>
  </si>
  <si>
    <t>TOTAL de mes Ressources</t>
  </si>
  <si>
    <t>TOTAL de mes Dépenses</t>
  </si>
  <si>
    <t>Téléphone fixe</t>
  </si>
  <si>
    <t>Téléphone portable</t>
  </si>
  <si>
    <t>Internet</t>
  </si>
  <si>
    <t>Santé</t>
  </si>
  <si>
    <t>Catégorie</t>
  </si>
  <si>
    <t>Électricité</t>
  </si>
  <si>
    <t>Prévu</t>
  </si>
  <si>
    <t>Réel</t>
  </si>
  <si>
    <t>Description</t>
  </si>
  <si>
    <t>Assurance Habitation</t>
  </si>
  <si>
    <t>Mutuelle complémentaire santé</t>
  </si>
  <si>
    <t>Frais de transport</t>
  </si>
  <si>
    <t>Autre Loisir 1</t>
  </si>
  <si>
    <t>Autre Loisir 2</t>
  </si>
  <si>
    <t>Catégories :</t>
  </si>
  <si>
    <t>Tri :</t>
  </si>
  <si>
    <t>Mes revenus mensuels</t>
  </si>
  <si>
    <t>Ref Guide du budget</t>
  </si>
  <si>
    <t>Étiquettes de lignes</t>
  </si>
  <si>
    <t>Total général</t>
  </si>
  <si>
    <t>Somme de Réel</t>
  </si>
  <si>
    <t>Somme de Différence</t>
  </si>
  <si>
    <t>Somme de Prévu</t>
  </si>
  <si>
    <t>Dépenses réelles</t>
  </si>
  <si>
    <t>Dépenses prévues</t>
  </si>
  <si>
    <t>Ref Guide du Budget</t>
  </si>
  <si>
    <t>Commentaires</t>
  </si>
  <si>
    <t>Messages</t>
  </si>
  <si>
    <t>Budget négatif</t>
  </si>
  <si>
    <t>Budget positif</t>
  </si>
  <si>
    <t>Resouces positives</t>
  </si>
  <si>
    <t>Dépenses négatives</t>
  </si>
  <si>
    <t>Dépenses positives</t>
  </si>
  <si>
    <t>Ressources négatives</t>
  </si>
  <si>
    <t>Synthèse automatique</t>
  </si>
  <si>
    <t>NE MODIFIEZ PAS CETTE PAGE.</t>
  </si>
  <si>
    <r>
      <rPr>
        <sz val="10"/>
        <rFont val="Calibri"/>
        <family val="2"/>
      </rPr>
      <t xml:space="preserve">© </t>
    </r>
    <r>
      <rPr>
        <sz val="10"/>
        <rFont val="Verdana"/>
        <family val="2"/>
      </rPr>
      <t>www.lesclesdelabanque.com</t>
    </r>
  </si>
  <si>
    <t>Avertissement : ce tableau est entièrement modifiable. Plusieurs cellules de formules permettent des calculs automatiques, il est donc conseillé de ne pas les modifier. Les clés de la banque ne sauraient être tenus responsables de l'usage qui pourra être fait de ce tableau.</t>
  </si>
  <si>
    <t>Avertissement : cette page ne contient que des paramètres permettant de rendre automatiques les calculs dans les onglets mensuels. Les clés de la banque ne sauraient être tenus responsables de l'usage qui pourra être fait de ce tableau.</t>
  </si>
  <si>
    <t>Ton budget est déséquilibré. Si tu n'as pas d'épargne, tes dettes vont augmenter.</t>
  </si>
  <si>
    <t>Ton budget est équilibré. Pense à épargner en prévision de mois plus difficiles.</t>
  </si>
  <si>
    <t>Tu as reçu moins d'argent que prévu. Ne t'engage pas sur des recettes incertaines.</t>
  </si>
  <si>
    <t>Tu as eu plus de ressources que prévu. Bien prévoir aide à bien gérer son budget.</t>
  </si>
  <si>
    <t>Tu as dépensé plus que prévu. Ton budget est plus difficile à équilibrer.</t>
  </si>
  <si>
    <t>Tu as dépensé moins que prévu. Si certaines dépenses sont décalées, pense à en tenir compte le mois prochain.</t>
  </si>
  <si>
    <t>Salaire</t>
  </si>
  <si>
    <t>petit boulot</t>
  </si>
  <si>
    <t>aide au logement</t>
  </si>
  <si>
    <t>bourse d'études</t>
  </si>
  <si>
    <t>allocations diverses</t>
  </si>
  <si>
    <t>Carte de Crédit</t>
  </si>
  <si>
    <t>Autre crédit</t>
  </si>
  <si>
    <t>Revenus mensuels</t>
  </si>
  <si>
    <t>Dépenses mensuelles</t>
  </si>
  <si>
    <t>Solde</t>
  </si>
  <si>
    <t>En bref…</t>
  </si>
  <si>
    <t>Assurance scooter / auto</t>
  </si>
  <si>
    <t>Valeurs</t>
  </si>
  <si>
    <t>Concerts, spectacles</t>
  </si>
  <si>
    <t>Livres, CD, DVD, Bibliothèques</t>
  </si>
  <si>
    <t>Restos</t>
  </si>
  <si>
    <t>Sport</t>
  </si>
  <si>
    <t>Epargne</t>
  </si>
  <si>
    <t>Prêt étudiant</t>
  </si>
  <si>
    <t>Frais de scolarité</t>
  </si>
  <si>
    <t>livres scolaires</t>
  </si>
  <si>
    <t>ETAPE 1 J'indique mes ressources</t>
  </si>
  <si>
    <t xml:space="preserve"> dans le tableau ci-dessous</t>
  </si>
  <si>
    <t>argent de poche</t>
  </si>
  <si>
    <t>autres revenus</t>
  </si>
  <si>
    <t>dans le tableau ci-dessous</t>
  </si>
  <si>
    <t>B. Mon logement</t>
  </si>
  <si>
    <t>A. Mes crédits</t>
  </si>
  <si>
    <t>-</t>
  </si>
  <si>
    <t>F. Mon alimentation /habillement</t>
  </si>
  <si>
    <t>J. Epargne et placements</t>
  </si>
  <si>
    <t>ETAPE  2 J'indique mes charges et mes dépense courantes</t>
  </si>
  <si>
    <t>ETAPE 3 J'actualise le récapitulatif des dépenses par poste</t>
  </si>
  <si>
    <t>positionne le pointeur dans le tableau puis clic droit &gt; actualiser</t>
  </si>
  <si>
    <t>Graphique récapitulatif des dépenses par poste</t>
  </si>
  <si>
    <t>Si besoin, pour actualiser les données : positionne le pointeur dans le tableau puis clic droit &gt; actualiser</t>
  </si>
  <si>
    <t>Taxe d'habitation</t>
  </si>
  <si>
    <t>assurance maladie et mutuelle</t>
  </si>
  <si>
    <t>C. Mes études</t>
  </si>
  <si>
    <t>D. Mes déplacements</t>
  </si>
  <si>
    <t>E. Ma santé</t>
  </si>
  <si>
    <t>G. Mes loisirs</t>
  </si>
  <si>
    <t>H. Mon téléphone et internet</t>
  </si>
  <si>
    <t>I. Mes impôts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</si>
</sst>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Red]\(&quot;$&quot;#,##0\)"/>
    <numFmt numFmtId="167" formatCode="_-&quot;€&quot;* #,##0.00_-;\-&quot;€&quot;* #,##0.00_-;_-&quot;€&quot;* &quot;-&quot;??_-;_-@_-"/>
    <numFmt numFmtId="168" formatCode="#,##0_ &quot;€&quot;;[Red]\(#,##0\ &quot;€&quot;\)"/>
    <numFmt numFmtId="169" formatCode="#,##0.00_ &quot;€&quot;;[Red]\(#,##0.00\ &quot;€&quot;\)"/>
    <numFmt numFmtId="170" formatCode="#,##0.00\ &quot;€&quot;"/>
    <numFmt numFmtId="171" formatCode="#,##0.00_ &quot;€&quot;;[Red]\-#,##0.00\ &quot;€&quot;"/>
    <numFmt numFmtId="172" formatCode="[Color10]#,##0.00\ &quot;€&quot;;[Red]\-#,##0.00\ &quot;€&quot;"/>
    <numFmt numFmtId="173" formatCode="_-* #,##0.00\ [$€-40C]_-;\-* #,##0.00\ [$€-40C]_-;_-* &quot;-&quot;??\ [$€-40C]_-;_-@_-"/>
    <numFmt numFmtId="174" formatCode="#,##0\ &quot;€&quot;"/>
    <numFmt numFmtId="175" formatCode="#\ ##0\ &quot;€&quot;"/>
  </numFmts>
  <fonts count="49">
    <font>
      <sz val="10"/>
      <name val="Arial"/>
      <family val="0"/>
    </font>
    <font>
      <sz val="11"/>
      <color indexed="8"/>
      <name val="Calibri"/>
      <family val="2"/>
    </font>
    <font>
      <i/>
      <sz val="10"/>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Verdana"/>
      <family val="2"/>
    </font>
    <font>
      <b/>
      <sz val="10"/>
      <name val="Verdana"/>
      <family val="2"/>
    </font>
    <font>
      <b/>
      <sz val="10"/>
      <color indexed="8"/>
      <name val="Verdana"/>
      <family val="2"/>
    </font>
    <font>
      <sz val="10"/>
      <name val="Calibri"/>
      <family val="2"/>
    </font>
    <font>
      <sz val="23"/>
      <name val="Verdana"/>
      <family val="2"/>
    </font>
    <font>
      <sz val="30"/>
      <name val="Verdana"/>
      <family val="2"/>
    </font>
    <font>
      <b/>
      <sz val="12"/>
      <name val="Verdana"/>
      <family val="2"/>
    </font>
    <font>
      <sz val="18"/>
      <name val="Verdana"/>
      <family val="2"/>
    </font>
    <font>
      <b/>
      <i/>
      <sz val="10"/>
      <name val="Verdana"/>
      <family val="2"/>
    </font>
    <font>
      <b/>
      <sz val="9"/>
      <name val="Verdana"/>
      <family val="2"/>
    </font>
    <font>
      <sz val="10"/>
      <color indexed="63"/>
      <name val="Verdana"/>
      <family val="2"/>
    </font>
    <font>
      <sz val="10"/>
      <color indexed="8"/>
      <name val="Calibri"/>
      <family val="0"/>
    </font>
    <font>
      <sz val="9.2"/>
      <color indexed="8"/>
      <name val="Calibri"/>
      <family val="0"/>
    </font>
    <font>
      <u val="single"/>
      <sz val="10"/>
      <color indexed="52"/>
      <name val="Arial"/>
      <family val="2"/>
    </font>
    <font>
      <sz val="10"/>
      <color indexed="10"/>
      <name val="Verdana"/>
      <family val="2"/>
    </font>
    <font>
      <sz val="30"/>
      <color indexed="10"/>
      <name val="Verdana"/>
      <family val="2"/>
    </font>
    <font>
      <sz val="10"/>
      <color indexed="10"/>
      <name val="Arial"/>
      <family val="2"/>
    </font>
    <font>
      <i/>
      <sz val="10"/>
      <color indexed="10"/>
      <name val="Verdana"/>
      <family val="2"/>
    </font>
    <font>
      <b/>
      <sz val="10"/>
      <color indexed="10"/>
      <name val="Verdana"/>
      <family val="2"/>
    </font>
    <font>
      <b/>
      <sz val="12"/>
      <color indexed="9"/>
      <name val="Verdana"/>
      <family val="2"/>
    </font>
    <font>
      <sz val="10"/>
      <color indexed="9"/>
      <name val="Verdana"/>
      <family val="2"/>
    </font>
    <font>
      <sz val="8"/>
      <name val="Calibri"/>
      <family val="2"/>
    </font>
    <font>
      <u val="single"/>
      <sz val="10"/>
      <color theme="10"/>
      <name val="Arial"/>
      <family val="2"/>
    </font>
    <font>
      <sz val="10"/>
      <color rgb="FFFF0000"/>
      <name val="Verdana"/>
      <family val="2"/>
    </font>
    <font>
      <sz val="30"/>
      <color rgb="FFFF0000"/>
      <name val="Verdana"/>
      <family val="2"/>
    </font>
    <font>
      <sz val="10"/>
      <color rgb="FFFF0000"/>
      <name val="Arial"/>
      <family val="2"/>
    </font>
    <font>
      <i/>
      <sz val="10"/>
      <color rgb="FFFF0000"/>
      <name val="Verdana"/>
      <family val="2"/>
    </font>
    <font>
      <b/>
      <sz val="10"/>
      <color rgb="FFFF0000"/>
      <name val="Verdana"/>
      <family val="2"/>
    </font>
    <font>
      <b/>
      <sz val="12"/>
      <color theme="0"/>
      <name val="Verdana"/>
      <family val="2"/>
    </font>
    <font>
      <sz val="10"/>
      <color theme="0"/>
      <name val="Verdana"/>
      <family val="2"/>
    </font>
  </fonts>
  <fills count="25">
    <fill>
      <patternFill/>
    </fill>
    <fill>
      <patternFill patternType="gray125"/>
    </fill>
    <fill>
      <patternFill patternType="solid">
        <fgColor indexed="54"/>
        <bgColor indexed="64"/>
      </patternFill>
    </fill>
    <fill>
      <patternFill patternType="solid">
        <fgColor indexed="61"/>
        <bgColor indexed="64"/>
      </patternFill>
    </fill>
    <fill>
      <patternFill patternType="solid">
        <fgColor indexed="22"/>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8" tint="0.7999799847602844"/>
        <bgColor indexed="64"/>
      </patternFill>
    </fill>
    <fill>
      <patternFill patternType="solid">
        <fgColor theme="0"/>
        <bgColor indexed="64"/>
      </patternFill>
    </fill>
    <fill>
      <patternFill patternType="solid">
        <fgColor theme="8" tint="0.5999900102615356"/>
        <bgColor indexed="64"/>
      </patternFill>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s>
  <borders count="73">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ck">
        <color indexed="12"/>
      </bottom>
    </border>
    <border>
      <left/>
      <right/>
      <top/>
      <bottom style="thick">
        <color indexed="54"/>
      </bottom>
    </border>
    <border>
      <left/>
      <right/>
      <top/>
      <bottom style="medium">
        <color indexed="54"/>
      </bottom>
    </border>
    <border>
      <left/>
      <right/>
      <top style="thin">
        <color indexed="12"/>
      </top>
      <bottom style="double">
        <color indexed="12"/>
      </bottom>
    </border>
    <border>
      <left style="double">
        <color indexed="63"/>
      </left>
      <right style="double">
        <color indexed="63"/>
      </right>
      <top style="double">
        <color indexed="63"/>
      </top>
      <bottom style="double">
        <color indexed="63"/>
      </bottom>
    </border>
    <border>
      <left style="medium">
        <color theme="8" tint="0.5999900102615356"/>
      </left>
      <right/>
      <top/>
      <bottom/>
    </border>
    <border>
      <left/>
      <right style="medium">
        <color theme="8" tint="0.5999900102615356"/>
      </right>
      <top/>
      <bottom/>
    </border>
    <border>
      <left style="medium">
        <color theme="8" tint="0.5999900102615356"/>
      </left>
      <right/>
      <top/>
      <bottom style="medium">
        <color theme="8" tint="0.5999900102615356"/>
      </bottom>
    </border>
    <border>
      <left/>
      <right/>
      <top/>
      <bottom style="medium">
        <color theme="8" tint="0.5999900102615356"/>
      </bottom>
    </border>
    <border>
      <left/>
      <right style="medium">
        <color theme="8" tint="0.5999900102615356"/>
      </right>
      <top/>
      <bottom style="medium">
        <color theme="8" tint="0.5999900102615356"/>
      </bottom>
    </border>
    <border>
      <left/>
      <right/>
      <top style="medium">
        <color theme="8" tint="0.5999900102615356"/>
      </top>
      <bottom/>
    </border>
    <border>
      <left/>
      <right style="medium">
        <color theme="8" tint="0.5999900102615356"/>
      </right>
      <top style="medium">
        <color theme="8" tint="0.5999900102615356"/>
      </top>
      <bottom/>
    </border>
    <border>
      <left/>
      <right/>
      <top style="medium">
        <color theme="8" tint="0.5999900102615356"/>
      </top>
      <bottom style="medium">
        <color theme="8" tint="0.5999900102615356"/>
      </bottom>
    </border>
    <border>
      <left/>
      <right style="medium">
        <color theme="8" tint="0.5999900102615356"/>
      </right>
      <top style="medium">
        <color theme="8" tint="0.5999900102615356"/>
      </top>
      <bottom style="medium">
        <color theme="8" tint="0.5999900102615356"/>
      </bottom>
    </border>
    <border>
      <left style="thin">
        <color theme="8" tint="0.3999499976634979"/>
      </left>
      <right style="thin">
        <color theme="8" tint="-0.24993999302387238"/>
      </right>
      <top style="thin">
        <color theme="8" tint="0.3999499976634979"/>
      </top>
      <bottom style="thin">
        <color theme="8" tint="0.3999499976634979"/>
      </bottom>
    </border>
    <border>
      <left style="thin">
        <color theme="8" tint="0.3999499976634979"/>
      </left>
      <right style="thin">
        <color theme="8" tint="0.3999499976634979"/>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499976634979"/>
      </top>
      <bottom style="thin">
        <color theme="8" tint="-0.24993999302387238"/>
      </bottom>
    </border>
    <border>
      <left style="thin">
        <color theme="8" tint="0.3999499976634979"/>
      </left>
      <right style="thin">
        <color theme="8" tint="-0.24993999302387238"/>
      </right>
      <top style="thin">
        <color theme="8" tint="0.39991000294685364"/>
      </top>
      <bottom style="thin">
        <color theme="8" tint="0.39991000294685364"/>
      </bottom>
    </border>
    <border>
      <left/>
      <right style="thin">
        <color theme="8" tint="-0.24993999302387238"/>
      </right>
      <top/>
      <bottom/>
    </border>
    <border>
      <left style="thin">
        <color theme="8" tint="0.3999499976634979"/>
      </left>
      <right style="thin">
        <color theme="8" tint="0.3999499976634979"/>
      </right>
      <top style="thin">
        <color theme="8" tint="0.39991000294685364"/>
      </top>
      <bottom style="thin">
        <color theme="8" tint="-0.24993999302387238"/>
      </bottom>
    </border>
    <border>
      <left style="thin">
        <color theme="8" tint="0.3999499976634979"/>
      </left>
      <right style="thin">
        <color theme="8" tint="0.3999499976634979"/>
      </right>
      <top style="thin">
        <color theme="8" tint="0.39987999200820923"/>
      </top>
      <bottom style="thin">
        <color theme="8" tint="-0.24993999302387238"/>
      </bottom>
    </border>
    <border>
      <left style="medium">
        <color theme="8" tint="0.5999900102615356"/>
      </left>
      <right/>
      <top style="medium">
        <color theme="8" tint="0.5999900102615356"/>
      </top>
      <bottom/>
    </border>
    <border>
      <left style="medium">
        <color theme="8" tint="0.5999900102615356"/>
      </left>
      <right/>
      <top style="medium">
        <color theme="8" tint="0.5999900102615356"/>
      </top>
      <bottom style="medium">
        <color theme="8" tint="0.5999900102615356"/>
      </bottom>
    </border>
    <border>
      <left style="medium">
        <color theme="8" tint="0.5999900102615356"/>
      </left>
      <right/>
      <top style="thin">
        <color theme="8" tint="0.5999900102615356"/>
      </top>
      <bottom/>
    </border>
    <border>
      <left/>
      <right/>
      <top style="thin">
        <color theme="8" tint="0.5999900102615356"/>
      </top>
      <bottom/>
    </border>
    <border>
      <left/>
      <right style="medium">
        <color theme="8" tint="0.5999900102615356"/>
      </right>
      <top style="thin">
        <color theme="8" tint="0.5999900102615356"/>
      </top>
      <bottom/>
    </border>
    <border>
      <left style="thin">
        <color theme="8" tint="-0.24993999302387238"/>
      </left>
      <right/>
      <top/>
      <bottom/>
    </border>
    <border>
      <left style="thin">
        <color theme="8" tint="0.3999499976634979"/>
      </left>
      <right style="thin">
        <color theme="8" tint="0.3999499976634979"/>
      </right>
      <top style="thin">
        <color theme="8" tint="0.3999499976634979"/>
      </top>
      <bottom style="thin">
        <color theme="8" tint="0.3999499976634979"/>
      </bottom>
    </border>
    <border>
      <left style="thin">
        <color theme="8" tint="-0.24993999302387238"/>
      </left>
      <right/>
      <top style="thin">
        <color theme="6" tint="0.39998000860214233"/>
      </top>
      <bottom/>
    </border>
    <border>
      <left/>
      <right/>
      <top style="thin">
        <color theme="6" tint="0.39998000860214233"/>
      </top>
      <bottom/>
    </border>
    <border>
      <left/>
      <right style="thin">
        <color theme="8" tint="-0.24993999302387238"/>
      </right>
      <top style="thin">
        <color theme="6" tint="0.39998000860214233"/>
      </top>
      <bottom/>
    </border>
    <border>
      <left style="thin">
        <color theme="8" tint="0.3999499976634979"/>
      </left>
      <right style="thin">
        <color theme="8" tint="0.3999499976634979"/>
      </right>
      <top style="thin">
        <color theme="8" tint="0.3999499976634979"/>
      </top>
      <bottom style="thin">
        <color theme="8" tint="0.39991000294685364"/>
      </bottom>
    </border>
    <border>
      <left style="thin">
        <color theme="8" tint="0.3999499976634979"/>
      </left>
      <right style="thin">
        <color theme="8" tint="-0.24993999302387238"/>
      </right>
      <top style="thin">
        <color theme="8" tint="0.3999499976634979"/>
      </top>
      <bottom style="thin">
        <color theme="8" tint="0.39991000294685364"/>
      </bottom>
    </border>
    <border>
      <left style="thin">
        <color theme="8" tint="0.3999499976634979"/>
      </left>
      <right style="thin">
        <color theme="8" tint="0.3999499976634979"/>
      </right>
      <top/>
      <bottom/>
    </border>
    <border>
      <left>
        <color indexed="63"/>
      </left>
      <right style="thin">
        <color theme="8" tint="0.3999499976634979"/>
      </right>
      <top/>
      <bottom/>
    </border>
    <border>
      <left style="thin">
        <color theme="8" tint="-0.24993999302387238"/>
      </left>
      <right style="thin">
        <color theme="8" tint="0.3999499976634979"/>
      </right>
      <top style="thin">
        <color theme="8" tint="0.39991000294685364"/>
      </top>
      <bottom style="thin">
        <color theme="8" tint="0.39991000294685364"/>
      </bottom>
    </border>
    <border>
      <left style="thin">
        <color theme="8" tint="0.3999499976634979"/>
      </left>
      <right style="thin">
        <color theme="8" tint="0.3999499976634979"/>
      </right>
      <top style="thin">
        <color theme="8" tint="0.39991000294685364"/>
      </top>
      <bottom style="thin">
        <color theme="8" tint="0.39991000294685364"/>
      </bottom>
    </border>
    <border>
      <left style="thin">
        <color theme="8" tint="-0.24993999302387238"/>
      </left>
      <right style="thin">
        <color theme="8" tint="0.3999499976634979"/>
      </right>
      <top/>
      <bottom/>
    </border>
    <border>
      <left style="thin">
        <color theme="8" tint="0.3999499976634979"/>
      </left>
      <right style="thin">
        <color theme="8" tint="-0.24993999302387238"/>
      </right>
      <top/>
      <bottom/>
    </border>
    <border>
      <left style="thin">
        <color theme="8" tint="-0.24993999302387238"/>
      </left>
      <right style="thin">
        <color theme="8" tint="0.3999499976634979"/>
      </right>
      <top style="thin">
        <color theme="8" tint="0.39987999200820923"/>
      </top>
      <bottom style="thin">
        <color theme="8" tint="-0.24993999302387238"/>
      </bottom>
    </border>
    <border>
      <left style="thin">
        <color theme="8" tint="0.3999499976634979"/>
      </left>
      <right style="thin">
        <color theme="8" tint="-0.24993999302387238"/>
      </right>
      <top style="thin">
        <color theme="8" tint="0.39987999200820923"/>
      </top>
      <bottom style="thin">
        <color theme="8" tint="-0.24993999302387238"/>
      </bottom>
    </border>
    <border>
      <left style="thin">
        <color theme="9" tint="0.3999499976634979"/>
      </left>
      <right style="thin">
        <color theme="9" tint="-0.24993999302387238"/>
      </right>
      <top style="thin">
        <color theme="9" tint="0.3999499976634979"/>
      </top>
      <bottom style="thin">
        <color theme="9" tint="0.3999499976634979"/>
      </bottom>
    </border>
    <border>
      <left style="thin">
        <color theme="9" tint="0.3999499976634979"/>
      </left>
      <right style="thin">
        <color theme="9" tint="0.3999499976634979"/>
      </right>
      <top style="thin">
        <color theme="9" tint="0.3999499976634979"/>
      </top>
      <bottom style="thin">
        <color theme="9" tint="0.3999499976634979"/>
      </bottom>
    </border>
    <border>
      <left style="thin">
        <color theme="8" tint="-0.24993999302387238"/>
      </left>
      <right/>
      <top style="thin">
        <color theme="8" tint="-0.24993999302387238"/>
      </top>
      <bottom/>
    </border>
    <border>
      <left/>
      <right/>
      <top style="thin">
        <color theme="8" tint="-0.24993999302387238"/>
      </top>
      <bottom/>
    </border>
    <border>
      <left/>
      <right style="thin">
        <color theme="8" tint="-0.24993999302387238"/>
      </right>
      <top style="thin">
        <color theme="8" tint="-0.24993999302387238"/>
      </top>
      <bottom/>
    </border>
    <border>
      <left style="thin">
        <color theme="8" tint="-0.24993999302387238"/>
      </left>
      <right/>
      <top/>
      <bottom style="thin">
        <color theme="8" tint="-0.24993999302387238"/>
      </bottom>
    </border>
    <border>
      <left/>
      <right/>
      <top/>
      <bottom style="thin">
        <color theme="8" tint="-0.24993999302387238"/>
      </bottom>
    </border>
    <border>
      <left/>
      <right style="thin">
        <color theme="8" tint="-0.24993999302387238"/>
      </right>
      <top/>
      <bottom style="thin">
        <color theme="8" tint="-0.24993999302387238"/>
      </bottom>
    </border>
    <border>
      <left style="thin">
        <color theme="8" tint="-0.24993999302387238"/>
      </left>
      <right/>
      <top style="thin">
        <color theme="8" tint="0.3999499976634979"/>
      </top>
      <bottom style="thin">
        <color theme="8" tint="-0.24993999302387238"/>
      </bottom>
    </border>
    <border>
      <left/>
      <right style="thin">
        <color theme="8" tint="0.3999499976634979"/>
      </right>
      <top style="thin">
        <color theme="8" tint="0.3999499976634979"/>
      </top>
      <bottom style="thin">
        <color theme="8" tint="-0.24993999302387238"/>
      </bottom>
    </border>
    <border>
      <left style="thin">
        <color theme="8" tint="-0.24993999302387238"/>
      </left>
      <right/>
      <top/>
      <bottom style="thin">
        <color theme="6" tint="0.39998000860214233"/>
      </bottom>
    </border>
    <border>
      <left/>
      <right/>
      <top/>
      <bottom style="thin">
        <color theme="6" tint="0.39998000860214233"/>
      </bottom>
    </border>
    <border>
      <left/>
      <right style="thin">
        <color theme="8" tint="-0.24993999302387238"/>
      </right>
      <top/>
      <bottom style="thin">
        <color theme="6" tint="0.39998000860214233"/>
      </bottom>
    </border>
    <border>
      <left style="thin">
        <color theme="8" tint="-0.24993999302387238"/>
      </left>
      <right/>
      <top style="thin">
        <color theme="8" tint="0.3999499976634979"/>
      </top>
      <bottom style="thin">
        <color theme="8" tint="0.39991000294685364"/>
      </bottom>
    </border>
    <border>
      <left/>
      <right style="thin">
        <color theme="8" tint="0.3999499976634979"/>
      </right>
      <top style="thin">
        <color theme="8" tint="0.3999499976634979"/>
      </top>
      <bottom style="thin">
        <color theme="8" tint="0.39991000294685364"/>
      </bottom>
    </border>
    <border>
      <left style="thin">
        <color theme="8" tint="-0.24993999302387238"/>
      </left>
      <right/>
      <top style="thin">
        <color theme="8" tint="0.3999499976634979"/>
      </top>
      <bottom style="thin">
        <color theme="8" tint="0.3999499976634979"/>
      </bottom>
    </border>
    <border>
      <left/>
      <right style="thin">
        <color theme="8" tint="0.3999499976634979"/>
      </right>
      <top style="thin">
        <color theme="8" tint="0.3999499976634979"/>
      </top>
      <bottom style="thin">
        <color theme="8" tint="0.3999499976634979"/>
      </bottom>
    </border>
    <border>
      <left style="thin">
        <color theme="8" tint="-0.24993999302387238"/>
      </left>
      <right/>
      <top/>
      <bottom style="thin">
        <color theme="8" tint="0.39991000294685364"/>
      </bottom>
    </border>
    <border>
      <left/>
      <right/>
      <top/>
      <bottom style="thin">
        <color theme="8" tint="0.39991000294685364"/>
      </bottom>
    </border>
    <border>
      <left/>
      <right style="thin">
        <color theme="8" tint="-0.24993999302387238"/>
      </right>
      <top/>
      <bottom style="thin">
        <color theme="8" tint="0.39991000294685364"/>
      </bottom>
    </border>
    <border>
      <left style="thin">
        <color theme="8" tint="-0.24993999302387238"/>
      </left>
      <right/>
      <top style="thin">
        <color theme="8" tint="0.5999600291252136"/>
      </top>
      <bottom style="thin">
        <color theme="8" tint="0.5999600291252136"/>
      </bottom>
    </border>
    <border>
      <left/>
      <right/>
      <top style="thin">
        <color theme="8" tint="0.5999600291252136"/>
      </top>
      <bottom style="thin">
        <color theme="8" tint="0.5999600291252136"/>
      </bottom>
    </border>
    <border>
      <left/>
      <right style="thin">
        <color theme="8" tint="-0.24993999302387238"/>
      </right>
      <top style="thin">
        <color theme="8" tint="0.5999600291252136"/>
      </top>
      <bottom style="thin">
        <color theme="8" tint="0.5999600291252136"/>
      </bottom>
    </border>
    <border>
      <left style="thin">
        <color theme="8" tint="-0.24993999302387238"/>
      </left>
      <right>
        <color indexed="63"/>
      </right>
      <top style="thin">
        <color theme="8" tint="0.39991000294685364"/>
      </top>
      <bottom/>
    </border>
    <border>
      <left>
        <color indexed="63"/>
      </left>
      <right style="thin">
        <color theme="8" tint="0.3999499976634979"/>
      </right>
      <top style="thin">
        <color theme="8" tint="0.39991000294685364"/>
      </top>
      <bottom/>
    </border>
    <border>
      <left/>
      <right style="thin">
        <color theme="8" tint="0.3999499976634979"/>
      </right>
      <top>
        <color indexed="63"/>
      </top>
      <bottom style="thin">
        <color theme="8"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5" fillId="0" borderId="0" applyNumberFormat="0" applyFill="0" applyBorder="0" applyAlignment="0" applyProtection="0"/>
    <xf numFmtId="0" fontId="12" fillId="12" borderId="1" applyNumberFormat="0" applyAlignment="0" applyProtection="0"/>
    <xf numFmtId="0" fontId="13" fillId="0" borderId="2" applyNumberFormat="0" applyFill="0" applyAlignment="0" applyProtection="0"/>
    <xf numFmtId="0" fontId="0" fillId="13" borderId="3" applyNumberFormat="0" applyFont="0" applyAlignment="0" applyProtection="0"/>
    <xf numFmtId="0" fontId="10" fillId="5" borderId="1" applyNumberFormat="0" applyAlignment="0" applyProtection="0"/>
    <xf numFmtId="167" fontId="0" fillId="0" borderId="0" applyFont="0" applyFill="0" applyBorder="0" applyAlignment="0" applyProtection="0"/>
    <xf numFmtId="0" fontId="8" fillId="14" borderId="0" applyNumberFormat="0" applyBorder="0" applyAlignment="0" applyProtection="0"/>
    <xf numFmtId="0" fontId="4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15" borderId="0" applyNumberFormat="0" applyBorder="0" applyAlignment="0" applyProtection="0"/>
    <xf numFmtId="0" fontId="0" fillId="0" borderId="0">
      <alignment/>
      <protection/>
    </xf>
    <xf numFmtId="0" fontId="0" fillId="16" borderId="4" applyNumberFormat="0" applyFont="0" applyAlignment="0" applyProtection="0"/>
    <xf numFmtId="9" fontId="0" fillId="0" borderId="0" applyFont="0" applyFill="0" applyBorder="0" applyAlignment="0" applyProtection="0"/>
    <xf numFmtId="0" fontId="7" fillId="17" borderId="0" applyNumberFormat="0" applyBorder="0" applyAlignment="0" applyProtection="0"/>
    <xf numFmtId="0" fontId="11" fillId="12" borderId="5"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14" fillId="18" borderId="10" applyNumberFormat="0" applyAlignment="0" applyProtection="0"/>
  </cellStyleXfs>
  <cellXfs count="231">
    <xf numFmtId="0" fontId="0" fillId="0" borderId="0" xfId="0" applyAlignment="1">
      <alignment/>
    </xf>
    <xf numFmtId="0" fontId="19" fillId="0" borderId="0" xfId="0" applyFont="1" applyAlignment="1">
      <alignment/>
    </xf>
    <xf numFmtId="0" fontId="19" fillId="19" borderId="11" xfId="0" applyFont="1" applyFill="1" applyBorder="1" applyAlignment="1">
      <alignment/>
    </xf>
    <xf numFmtId="0" fontId="19" fillId="19" borderId="0" xfId="0" applyFont="1" applyFill="1" applyBorder="1" applyAlignment="1">
      <alignment/>
    </xf>
    <xf numFmtId="0" fontId="19" fillId="19" borderId="12" xfId="0" applyFont="1" applyFill="1" applyBorder="1" applyAlignment="1">
      <alignment/>
    </xf>
    <xf numFmtId="0" fontId="19" fillId="19" borderId="13" xfId="0" applyFont="1" applyFill="1" applyBorder="1" applyAlignment="1">
      <alignment/>
    </xf>
    <xf numFmtId="0" fontId="19" fillId="19" borderId="14" xfId="0" applyFont="1" applyFill="1" applyBorder="1" applyAlignment="1">
      <alignment/>
    </xf>
    <xf numFmtId="0" fontId="19" fillId="19" borderId="15" xfId="0" applyFont="1" applyFill="1" applyBorder="1" applyAlignment="1">
      <alignment/>
    </xf>
    <xf numFmtId="0" fontId="19" fillId="19" borderId="16" xfId="0" applyFont="1" applyFill="1" applyBorder="1" applyAlignment="1">
      <alignment/>
    </xf>
    <xf numFmtId="0" fontId="19" fillId="19" borderId="17" xfId="0" applyFont="1" applyFill="1" applyBorder="1" applyAlignment="1">
      <alignment/>
    </xf>
    <xf numFmtId="0" fontId="19" fillId="19" borderId="18" xfId="0" applyFont="1" applyFill="1" applyBorder="1" applyAlignment="1">
      <alignment/>
    </xf>
    <xf numFmtId="0" fontId="19" fillId="19" borderId="19" xfId="0" applyFont="1" applyFill="1" applyBorder="1" applyAlignment="1">
      <alignment/>
    </xf>
    <xf numFmtId="172" fontId="19" fillId="20" borderId="20" xfId="1" applyNumberFormat="1" applyFont="1" applyFill="1" applyBorder="1" applyAlignment="1" applyProtection="1">
      <alignment horizontal="center" vertical="center"/>
      <protection/>
    </xf>
    <xf numFmtId="172" fontId="20" fillId="21" borderId="21" xfId="1" applyNumberFormat="1" applyFont="1" applyFill="1" applyBorder="1" applyAlignment="1" applyProtection="1">
      <alignment horizontal="center" vertical="center"/>
      <protection/>
    </xf>
    <xf numFmtId="172" fontId="20" fillId="21" borderId="22" xfId="1" applyNumberFormat="1" applyFont="1" applyFill="1" applyBorder="1" applyAlignment="1" applyProtection="1">
      <alignment horizontal="center" vertical="center"/>
      <protection/>
    </xf>
    <xf numFmtId="172" fontId="19" fillId="22" borderId="23" xfId="1" applyNumberFormat="1" applyFont="1" applyFill="1" applyBorder="1" applyAlignment="1" applyProtection="1">
      <alignment horizontal="center" vertical="center"/>
      <protection/>
    </xf>
    <xf numFmtId="0" fontId="19" fillId="0" borderId="0" xfId="46" applyFont="1" applyBorder="1" applyAlignment="1" applyProtection="1">
      <alignment horizontal="center" vertical="center"/>
      <protection/>
    </xf>
    <xf numFmtId="0" fontId="19" fillId="0" borderId="0" xfId="46" applyFont="1" applyBorder="1" applyAlignment="1" applyProtection="1">
      <alignment horizontal="center" vertical="center" wrapText="1"/>
      <protection/>
    </xf>
    <xf numFmtId="0" fontId="19" fillId="0" borderId="24" xfId="46" applyFont="1" applyBorder="1" applyAlignment="1" applyProtection="1">
      <alignment horizontal="center" vertical="center" wrapText="1"/>
      <protection/>
    </xf>
    <xf numFmtId="0" fontId="19" fillId="0" borderId="0" xfId="0" applyFont="1" applyAlignment="1" applyProtection="1">
      <alignment horizontal="left" vertical="center"/>
      <protection/>
    </xf>
    <xf numFmtId="0" fontId="19" fillId="20" borderId="0" xfId="0" applyFont="1" applyFill="1" applyAlignment="1" applyProtection="1">
      <alignment horizontal="left" vertical="center" wrapText="1"/>
      <protection/>
    </xf>
    <xf numFmtId="0" fontId="19" fillId="0" borderId="0" xfId="1" applyFont="1" applyAlignment="1" applyProtection="1">
      <alignment horizontal="left" vertical="center"/>
      <protection/>
    </xf>
    <xf numFmtId="171" fontId="20" fillId="21" borderId="25" xfId="1" applyNumberFormat="1" applyFont="1" applyFill="1" applyBorder="1" applyAlignment="1" applyProtection="1">
      <alignment horizontal="center" vertical="center"/>
      <protection/>
    </xf>
    <xf numFmtId="168" fontId="19" fillId="20" borderId="0" xfId="1" applyNumberFormat="1" applyFont="1" applyFill="1" applyBorder="1" applyAlignment="1" applyProtection="1">
      <alignment horizontal="right" vertical="center"/>
      <protection/>
    </xf>
    <xf numFmtId="0" fontId="19" fillId="20" borderId="0" xfId="0" applyFont="1" applyFill="1" applyAlignment="1" applyProtection="1">
      <alignment horizontal="left" vertical="center"/>
      <protection/>
    </xf>
    <xf numFmtId="168" fontId="19" fillId="20" borderId="0" xfId="0" applyNumberFormat="1" applyFont="1" applyFill="1" applyBorder="1" applyAlignment="1" applyProtection="1">
      <alignment horizontal="right" vertical="center"/>
      <protection/>
    </xf>
    <xf numFmtId="169" fontId="19" fillId="0" borderId="0" xfId="0" applyNumberFormat="1" applyFont="1" applyFill="1" applyBorder="1" applyAlignment="1" applyProtection="1">
      <alignment/>
      <protection/>
    </xf>
    <xf numFmtId="169" fontId="19" fillId="0" borderId="0" xfId="44" applyNumberFormat="1" applyFont="1" applyFill="1" applyBorder="1" applyAlignment="1" applyProtection="1">
      <alignment/>
      <protection/>
    </xf>
    <xf numFmtId="0" fontId="19" fillId="0" borderId="0" xfId="0" applyFont="1" applyFill="1" applyBorder="1" applyAlignment="1" applyProtection="1">
      <alignment/>
      <protection/>
    </xf>
    <xf numFmtId="0" fontId="2" fillId="0" borderId="0" xfId="3" applyFont="1" applyBorder="1" applyAlignment="1" applyProtection="1">
      <alignment horizontal="left" vertical="center"/>
      <protection/>
    </xf>
    <xf numFmtId="0" fontId="2" fillId="0" borderId="0" xfId="3" applyFont="1" applyAlignment="1" applyProtection="1">
      <alignment horizontal="left" vertical="center"/>
      <protection/>
    </xf>
    <xf numFmtId="0" fontId="2" fillId="0" borderId="0" xfId="3" applyFont="1" applyFill="1" applyBorder="1" applyAlignment="1" applyProtection="1">
      <alignment vertical="center" wrapText="1"/>
      <protection/>
    </xf>
    <xf numFmtId="0" fontId="2" fillId="0" borderId="0" xfId="3" applyFont="1" applyFill="1" applyAlignment="1" applyProtection="1">
      <alignment horizontal="left" vertical="center"/>
      <protection/>
    </xf>
    <xf numFmtId="0" fontId="19" fillId="21" borderId="26" xfId="1" applyFont="1" applyFill="1" applyBorder="1" applyAlignment="1" applyProtection="1">
      <alignment vertical="center" wrapText="1"/>
      <protection/>
    </xf>
    <xf numFmtId="0" fontId="19" fillId="21" borderId="26" xfId="1" applyFont="1" applyFill="1" applyBorder="1" applyAlignment="1" applyProtection="1">
      <alignment horizontal="center" vertical="center"/>
      <protection/>
    </xf>
    <xf numFmtId="171" fontId="20" fillId="21" borderId="26" xfId="1" applyNumberFormat="1" applyFont="1" applyFill="1" applyBorder="1" applyAlignment="1" applyProtection="1">
      <alignment horizontal="center" vertical="center"/>
      <protection/>
    </xf>
    <xf numFmtId="0" fontId="19" fillId="0" borderId="0" xfId="0" applyFont="1" applyAlignment="1" applyProtection="1">
      <alignment horizontal="left"/>
      <protection/>
    </xf>
    <xf numFmtId="0" fontId="2" fillId="0" borderId="0" xfId="3" applyFont="1" applyAlignment="1" applyProtection="1">
      <alignment horizontal="center" vertical="center"/>
      <protection/>
    </xf>
    <xf numFmtId="0" fontId="2" fillId="20" borderId="0" xfId="3" applyFont="1" applyFill="1" applyAlignment="1" applyProtection="1">
      <alignment horizontal="left" vertical="center"/>
      <protection/>
    </xf>
    <xf numFmtId="0" fontId="19" fillId="0" borderId="0" xfId="0" applyFont="1" applyAlignment="1" applyProtection="1">
      <alignment horizontal="center"/>
      <protection/>
    </xf>
    <xf numFmtId="0" fontId="19" fillId="0" borderId="0" xfId="0" applyFont="1" applyAlignment="1" applyProtection="1">
      <alignment/>
      <protection/>
    </xf>
    <xf numFmtId="0" fontId="2" fillId="0" borderId="0" xfId="3" applyFont="1" applyFill="1" applyAlignment="1" applyProtection="1">
      <alignment horizontal="center" vertical="center"/>
      <protection/>
    </xf>
    <xf numFmtId="0" fontId="2" fillId="0" borderId="0" xfId="3" applyFont="1" applyFill="1" applyBorder="1" applyAlignment="1" applyProtection="1">
      <alignment/>
      <protection/>
    </xf>
    <xf numFmtId="0" fontId="19" fillId="0" borderId="0" xfId="1" applyFont="1" applyFill="1" applyBorder="1" applyAlignment="1" applyProtection="1">
      <alignment/>
      <protection/>
    </xf>
    <xf numFmtId="0" fontId="19" fillId="0" borderId="0" xfId="0" applyFont="1" applyAlignment="1" applyProtection="1">
      <alignment/>
      <protection/>
    </xf>
    <xf numFmtId="0" fontId="19" fillId="0" borderId="0" xfId="46" applyFont="1" applyBorder="1" applyAlignment="1" applyProtection="1">
      <alignment horizontal="left" vertical="center"/>
      <protection/>
    </xf>
    <xf numFmtId="0" fontId="20" fillId="0" borderId="0" xfId="0" applyFont="1" applyAlignment="1">
      <alignment/>
    </xf>
    <xf numFmtId="0" fontId="19" fillId="0" borderId="0" xfId="0" applyFont="1" applyFill="1" applyAlignment="1">
      <alignment/>
    </xf>
    <xf numFmtId="0" fontId="19" fillId="0" borderId="11" xfId="0" applyFont="1" applyFill="1" applyBorder="1" applyAlignment="1">
      <alignment/>
    </xf>
    <xf numFmtId="0" fontId="19" fillId="0" borderId="0" xfId="0" applyFont="1" applyFill="1" applyBorder="1" applyAlignment="1">
      <alignment/>
    </xf>
    <xf numFmtId="0" fontId="19" fillId="0" borderId="12" xfId="0" applyFont="1" applyFill="1" applyBorder="1" applyAlignment="1">
      <alignment/>
    </xf>
    <xf numFmtId="0" fontId="19" fillId="0" borderId="0" xfId="0" applyFont="1" applyFill="1" applyAlignment="1" applyProtection="1">
      <alignment horizontal="left" vertical="center"/>
      <protection/>
    </xf>
    <xf numFmtId="0" fontId="20" fillId="0" borderId="0" xfId="0" applyFont="1" applyFill="1" applyBorder="1" applyAlignment="1" applyProtection="1">
      <alignment vertical="center" wrapText="1"/>
      <protection/>
    </xf>
    <xf numFmtId="0" fontId="0" fillId="0" borderId="0" xfId="0" applyFont="1" applyAlignment="1" applyProtection="1">
      <alignment/>
      <protection/>
    </xf>
    <xf numFmtId="0" fontId="19" fillId="0" borderId="0" xfId="0" applyFont="1" applyAlignment="1" applyProtection="1">
      <alignment horizontal="center" vertical="center" wrapText="1"/>
      <protection/>
    </xf>
    <xf numFmtId="0" fontId="19" fillId="0" borderId="0" xfId="0" applyFont="1" applyAlignment="1" applyProtection="1">
      <alignment horizontal="center" vertical="center"/>
      <protection/>
    </xf>
    <xf numFmtId="0" fontId="19" fillId="0" borderId="0" xfId="0" applyFont="1" applyFill="1" applyAlignment="1" applyProtection="1">
      <alignment horizontal="center" vertical="center"/>
      <protection/>
    </xf>
    <xf numFmtId="0" fontId="20" fillId="19" borderId="27" xfId="0" applyFont="1" applyFill="1" applyBorder="1" applyAlignment="1">
      <alignment horizontal="center"/>
    </xf>
    <xf numFmtId="0" fontId="20" fillId="19" borderId="16" xfId="0" applyFont="1" applyFill="1" applyBorder="1" applyAlignment="1">
      <alignment/>
    </xf>
    <xf numFmtId="0" fontId="20" fillId="19" borderId="17" xfId="0" applyFont="1" applyFill="1" applyBorder="1" applyAlignment="1">
      <alignment horizontal="center"/>
    </xf>
    <xf numFmtId="0" fontId="20" fillId="19" borderId="28" xfId="0" applyFont="1" applyFill="1" applyBorder="1" applyAlignment="1">
      <alignment/>
    </xf>
    <xf numFmtId="0" fontId="19" fillId="19" borderId="29" xfId="0" applyFont="1" applyFill="1" applyBorder="1" applyAlignment="1" applyProtection="1">
      <alignment horizontal="left" vertical="center" wrapText="1"/>
      <protection locked="0"/>
    </xf>
    <xf numFmtId="0" fontId="19" fillId="19" borderId="30" xfId="0" applyFont="1" applyFill="1" applyBorder="1" applyAlignment="1">
      <alignment horizontal="center"/>
    </xf>
    <xf numFmtId="0" fontId="19" fillId="19" borderId="31" xfId="0" applyFont="1" applyFill="1" applyBorder="1" applyAlignment="1">
      <alignment horizontal="center"/>
    </xf>
    <xf numFmtId="0" fontId="20" fillId="19" borderId="11" xfId="0" applyFont="1" applyFill="1" applyBorder="1" applyAlignment="1">
      <alignment/>
    </xf>
    <xf numFmtId="0" fontId="19" fillId="19" borderId="11" xfId="0" applyFont="1" applyFill="1" applyBorder="1" applyAlignment="1" applyProtection="1">
      <alignment horizontal="left" vertical="center" wrapText="1"/>
      <protection locked="0"/>
    </xf>
    <xf numFmtId="0" fontId="19" fillId="19" borderId="0" xfId="0" applyFont="1" applyFill="1" applyBorder="1" applyAlignment="1">
      <alignment horizontal="center"/>
    </xf>
    <xf numFmtId="0" fontId="19" fillId="19" borderId="12" xfId="0" applyFont="1" applyFill="1" applyBorder="1" applyAlignment="1">
      <alignment horizontal="center"/>
    </xf>
    <xf numFmtId="0" fontId="20" fillId="19" borderId="27" xfId="0" applyFont="1" applyFill="1" applyBorder="1" applyAlignment="1">
      <alignment/>
    </xf>
    <xf numFmtId="0" fontId="20" fillId="19" borderId="13" xfId="0" applyFont="1" applyFill="1" applyBorder="1" applyAlignment="1">
      <alignment/>
    </xf>
    <xf numFmtId="0" fontId="19" fillId="0" borderId="0" xfId="0" applyFont="1" applyAlignment="1" applyProtection="1">
      <alignment horizontal="left" vertical="top"/>
      <protection/>
    </xf>
    <xf numFmtId="0" fontId="19" fillId="0" borderId="0" xfId="0" applyFont="1" applyAlignment="1" applyProtection="1">
      <alignment horizontal="left" vertical="top" wrapText="1"/>
      <protection/>
    </xf>
    <xf numFmtId="0" fontId="24" fillId="0" borderId="0" xfId="0" applyFont="1" applyAlignment="1" applyProtection="1">
      <alignment horizontal="center" wrapText="1"/>
      <protection/>
    </xf>
    <xf numFmtId="0" fontId="24" fillId="0" borderId="0" xfId="0" applyFont="1" applyAlignment="1" applyProtection="1">
      <alignment horizontal="left" wrapText="1"/>
      <protection/>
    </xf>
    <xf numFmtId="0" fontId="24" fillId="0" borderId="0" xfId="0" applyFont="1" applyAlignment="1" applyProtection="1">
      <alignment horizontal="center"/>
      <protection/>
    </xf>
    <xf numFmtId="0" fontId="24" fillId="20" borderId="0" xfId="0" applyFont="1" applyFill="1" applyAlignment="1" applyProtection="1">
      <alignment horizontal="left" wrapText="1"/>
      <protection/>
    </xf>
    <xf numFmtId="0" fontId="19" fillId="0" borderId="0" xfId="0" applyFont="1" applyBorder="1" applyAlignment="1" applyProtection="1">
      <alignment vertical="center"/>
      <protection/>
    </xf>
    <xf numFmtId="0" fontId="19" fillId="0" borderId="0" xfId="0" applyFont="1" applyBorder="1" applyAlignment="1" applyProtection="1">
      <alignment vertical="center" wrapText="1"/>
      <protection/>
    </xf>
    <xf numFmtId="0" fontId="19" fillId="0" borderId="0" xfId="0" applyFont="1" applyBorder="1" applyAlignment="1" applyProtection="1">
      <alignment horizontal="center" vertical="center"/>
      <protection/>
    </xf>
    <xf numFmtId="0" fontId="20" fillId="20" borderId="0" xfId="0" applyFont="1" applyFill="1" applyAlignment="1" applyProtection="1">
      <alignment horizontal="left" vertical="top" wrapText="1"/>
      <protection/>
    </xf>
    <xf numFmtId="0" fontId="19" fillId="0" borderId="32" xfId="0" applyFont="1" applyBorder="1" applyAlignment="1" applyProtection="1">
      <alignment vertical="center"/>
      <protection/>
    </xf>
    <xf numFmtId="0" fontId="19" fillId="0" borderId="0" xfId="0" applyFont="1" applyBorder="1" applyAlignment="1" applyProtection="1">
      <alignment horizontal="center" vertical="center" wrapText="1"/>
      <protection/>
    </xf>
    <xf numFmtId="0" fontId="19" fillId="0" borderId="0" xfId="0" applyFont="1" applyBorder="1" applyAlignment="1" applyProtection="1">
      <alignment horizontal="left" vertical="center" wrapText="1"/>
      <protection/>
    </xf>
    <xf numFmtId="0" fontId="19" fillId="23" borderId="0" xfId="0" applyFont="1" applyFill="1" applyBorder="1" applyAlignment="1" applyProtection="1">
      <alignment horizontal="left" vertical="center" wrapText="1"/>
      <protection/>
    </xf>
    <xf numFmtId="166" fontId="20" fillId="20" borderId="0" xfId="0" applyNumberFormat="1" applyFont="1" applyFill="1" applyBorder="1" applyAlignment="1" applyProtection="1">
      <alignment horizontal="left" vertical="center"/>
      <protection/>
    </xf>
    <xf numFmtId="0" fontId="19" fillId="0" borderId="32" xfId="0" applyFont="1" applyBorder="1" applyAlignment="1" applyProtection="1">
      <alignment horizontal="left" vertical="center"/>
      <protection/>
    </xf>
    <xf numFmtId="0" fontId="19" fillId="0" borderId="24" xfId="0" applyFont="1" applyBorder="1" applyAlignment="1" applyProtection="1">
      <alignment horizontal="center" vertical="center"/>
      <protection/>
    </xf>
    <xf numFmtId="0" fontId="25" fillId="19" borderId="33" xfId="0" applyFont="1" applyFill="1" applyBorder="1" applyAlignment="1" applyProtection="1">
      <alignment horizontal="center" vertical="center"/>
      <protection/>
    </xf>
    <xf numFmtId="0" fontId="25" fillId="19" borderId="33" xfId="0" applyFont="1" applyFill="1" applyBorder="1" applyAlignment="1" applyProtection="1">
      <alignment horizontal="center" vertical="center" wrapText="1"/>
      <protection/>
    </xf>
    <xf numFmtId="0" fontId="25" fillId="19" borderId="20" xfId="0" applyFont="1" applyFill="1" applyBorder="1" applyAlignment="1" applyProtection="1">
      <alignment horizontal="center" vertical="center" wrapText="1"/>
      <protection/>
    </xf>
    <xf numFmtId="171" fontId="19" fillId="20" borderId="33" xfId="0" applyNumberFormat="1" applyFont="1" applyFill="1" applyBorder="1" applyAlignment="1" applyProtection="1">
      <alignment horizontal="center" vertical="center"/>
      <protection/>
    </xf>
    <xf numFmtId="170" fontId="19" fillId="20" borderId="33" xfId="0" applyNumberFormat="1" applyFont="1" applyFill="1" applyBorder="1" applyAlignment="1" applyProtection="1">
      <alignment horizontal="center" vertical="center"/>
      <protection/>
    </xf>
    <xf numFmtId="0" fontId="19" fillId="20" borderId="0" xfId="0" applyFont="1" applyFill="1" applyAlignment="1" applyProtection="1">
      <alignment horizontal="center" vertical="center" wrapText="1"/>
      <protection/>
    </xf>
    <xf numFmtId="0" fontId="19" fillId="20" borderId="0" xfId="0" applyFont="1" applyFill="1" applyAlignment="1" applyProtection="1">
      <alignment horizontal="center" vertical="center"/>
      <protection/>
    </xf>
    <xf numFmtId="0" fontId="20" fillId="0" borderId="0" xfId="0" applyFont="1" applyBorder="1" applyAlignment="1" applyProtection="1">
      <alignment horizontal="right" vertical="center" wrapText="1"/>
      <protection/>
    </xf>
    <xf numFmtId="0" fontId="20" fillId="0" borderId="0" xfId="0" applyFont="1" applyBorder="1" applyAlignment="1" applyProtection="1">
      <alignment vertical="center" wrapText="1"/>
      <protection/>
    </xf>
    <xf numFmtId="0" fontId="20" fillId="20" borderId="0" xfId="0" applyFont="1" applyFill="1" applyAlignment="1" applyProtection="1">
      <alignment horizontal="left" vertical="center" wrapText="1"/>
      <protection/>
    </xf>
    <xf numFmtId="0" fontId="19" fillId="0" borderId="0" xfId="0" applyFont="1" applyBorder="1" applyAlignment="1" applyProtection="1">
      <alignment horizontal="left" vertical="center"/>
      <protection/>
    </xf>
    <xf numFmtId="0" fontId="25" fillId="0" borderId="34" xfId="0" applyFont="1" applyFill="1" applyBorder="1" applyAlignment="1" applyProtection="1">
      <alignment horizontal="center" vertical="center"/>
      <protection/>
    </xf>
    <xf numFmtId="0" fontId="25" fillId="0" borderId="35" xfId="0" applyFont="1" applyFill="1" applyBorder="1" applyAlignment="1" applyProtection="1">
      <alignment horizontal="center" vertical="center" wrapText="1"/>
      <protection/>
    </xf>
    <xf numFmtId="0" fontId="25" fillId="0" borderId="35" xfId="0" applyFont="1" applyFill="1" applyBorder="1" applyAlignment="1" applyProtection="1">
      <alignment horizontal="center" vertical="center"/>
      <protection/>
    </xf>
    <xf numFmtId="0" fontId="25" fillId="0" borderId="36" xfId="0" applyFont="1" applyFill="1" applyBorder="1" applyAlignment="1" applyProtection="1">
      <alignment horizontal="center" vertical="center" wrapText="1"/>
      <protection/>
    </xf>
    <xf numFmtId="0" fontId="20" fillId="19" borderId="37" xfId="0" applyFont="1" applyFill="1" applyBorder="1" applyAlignment="1" applyProtection="1">
      <alignment horizontal="center" vertical="center"/>
      <protection/>
    </xf>
    <xf numFmtId="0" fontId="20" fillId="19" borderId="37" xfId="0" applyFont="1" applyFill="1" applyBorder="1" applyAlignment="1" applyProtection="1">
      <alignment horizontal="center" vertical="center" wrapText="1"/>
      <protection/>
    </xf>
    <xf numFmtId="0" fontId="20" fillId="19" borderId="38" xfId="0" applyFont="1" applyFill="1" applyBorder="1" applyAlignment="1" applyProtection="1">
      <alignment horizontal="center" vertical="center" wrapText="1"/>
      <protection/>
    </xf>
    <xf numFmtId="171" fontId="19" fillId="0" borderId="39" xfId="0" applyNumberFormat="1" applyFont="1" applyFill="1" applyBorder="1" applyAlignment="1" applyProtection="1">
      <alignment horizontal="center" vertical="center"/>
      <protection locked="0"/>
    </xf>
    <xf numFmtId="0" fontId="19" fillId="0" borderId="40" xfId="0" applyFont="1" applyBorder="1" applyAlignment="1" applyProtection="1">
      <alignment vertical="center"/>
      <protection/>
    </xf>
    <xf numFmtId="171" fontId="27" fillId="20" borderId="0" xfId="0" applyNumberFormat="1" applyFont="1" applyFill="1" applyBorder="1" applyAlignment="1" applyProtection="1">
      <alignment horizontal="center" vertical="center"/>
      <protection/>
    </xf>
    <xf numFmtId="172" fontId="20" fillId="20" borderId="0" xfId="44" applyNumberFormat="1" applyFont="1" applyFill="1" applyBorder="1" applyAlignment="1" applyProtection="1">
      <alignment horizontal="center" vertical="center"/>
      <protection/>
    </xf>
    <xf numFmtId="0" fontId="19" fillId="0" borderId="0" xfId="0" applyFont="1" applyAlignment="1" applyProtection="1">
      <alignment horizontal="left" vertical="center" wrapText="1"/>
      <protection/>
    </xf>
    <xf numFmtId="0" fontId="19" fillId="23" borderId="0" xfId="0" applyFont="1" applyFill="1" applyBorder="1" applyAlignment="1" applyProtection="1">
      <alignment horizontal="left" vertical="center"/>
      <protection/>
    </xf>
    <xf numFmtId="0" fontId="19" fillId="23" borderId="0" xfId="0" applyFont="1" applyFill="1" applyBorder="1" applyAlignment="1" applyProtection="1">
      <alignment horizontal="center" vertical="center"/>
      <protection/>
    </xf>
    <xf numFmtId="0" fontId="19" fillId="23" borderId="0" xfId="0" applyFont="1" applyFill="1" applyBorder="1" applyAlignment="1" applyProtection="1">
      <alignment horizontal="center" vertical="center" wrapText="1"/>
      <protection/>
    </xf>
    <xf numFmtId="166" fontId="20" fillId="20" borderId="0" xfId="0" applyNumberFormat="1" applyFont="1" applyFill="1" applyBorder="1" applyAlignment="1" applyProtection="1">
      <alignment horizontal="center" vertical="center"/>
      <protection/>
    </xf>
    <xf numFmtId="0" fontId="19" fillId="20" borderId="0" xfId="0" applyFont="1" applyFill="1" applyBorder="1" applyAlignment="1" applyProtection="1">
      <alignment horizontal="left" vertical="center"/>
      <protection/>
    </xf>
    <xf numFmtId="0" fontId="19" fillId="0" borderId="32" xfId="0" applyFont="1" applyBorder="1" applyAlignment="1" applyProtection="1">
      <alignment horizontal="left" vertical="center" wrapText="1"/>
      <protection/>
    </xf>
    <xf numFmtId="0" fontId="19" fillId="0" borderId="24" xfId="0" applyFont="1" applyBorder="1" applyAlignment="1" applyProtection="1">
      <alignment horizontal="left" vertical="center"/>
      <protection/>
    </xf>
    <xf numFmtId="0" fontId="20" fillId="21" borderId="41" xfId="0" applyFont="1" applyFill="1" applyBorder="1" applyAlignment="1" applyProtection="1">
      <alignment vertical="center"/>
      <protection/>
    </xf>
    <xf numFmtId="0" fontId="28" fillId="19" borderId="42" xfId="0" applyFont="1" applyFill="1" applyBorder="1" applyAlignment="1" applyProtection="1">
      <alignment horizontal="center" vertical="center" wrapText="1"/>
      <protection/>
    </xf>
    <xf numFmtId="0" fontId="20" fillId="19" borderId="42" xfId="0" applyFont="1" applyFill="1" applyBorder="1" applyAlignment="1" applyProtection="1">
      <alignment horizontal="center" vertical="center"/>
      <protection/>
    </xf>
    <xf numFmtId="0" fontId="20" fillId="19" borderId="42" xfId="0" applyFont="1" applyFill="1" applyBorder="1" applyAlignment="1" applyProtection="1">
      <alignment horizontal="center" vertical="center" wrapText="1"/>
      <protection/>
    </xf>
    <xf numFmtId="0" fontId="20" fillId="19" borderId="23" xfId="0" applyFont="1" applyFill="1" applyBorder="1" applyAlignment="1" applyProtection="1">
      <alignment horizontal="center" vertical="center" wrapText="1"/>
      <protection/>
    </xf>
    <xf numFmtId="0" fontId="19" fillId="0" borderId="43" xfId="0" applyFont="1" applyFill="1" applyBorder="1" applyAlignment="1" applyProtection="1">
      <alignment horizontal="left" vertical="center" indent="1"/>
      <protection/>
    </xf>
    <xf numFmtId="0" fontId="19" fillId="0" borderId="39" xfId="0" applyFont="1" applyFill="1" applyBorder="1" applyAlignment="1" applyProtection="1">
      <alignment horizontal="center" vertical="center" wrapText="1"/>
      <protection/>
    </xf>
    <xf numFmtId="0" fontId="19" fillId="0" borderId="39" xfId="0" applyFont="1" applyFill="1" applyBorder="1" applyAlignment="1" applyProtection="1">
      <alignment horizontal="left" vertical="center"/>
      <protection/>
    </xf>
    <xf numFmtId="173" fontId="19" fillId="0" borderId="39" xfId="0" applyNumberFormat="1" applyFont="1" applyFill="1" applyBorder="1" applyAlignment="1" applyProtection="1">
      <alignment horizontal="center" vertical="center"/>
      <protection locked="0"/>
    </xf>
    <xf numFmtId="172" fontId="19" fillId="0" borderId="44" xfId="44" applyNumberFormat="1" applyFont="1" applyFill="1" applyBorder="1" applyAlignment="1" applyProtection="1">
      <alignment horizontal="right" vertical="center"/>
      <protection/>
    </xf>
    <xf numFmtId="44" fontId="19" fillId="0" borderId="39" xfId="49" applyFont="1" applyFill="1" applyBorder="1" applyAlignment="1" applyProtection="1">
      <alignment horizontal="center" vertical="center"/>
      <protection locked="0"/>
    </xf>
    <xf numFmtId="0" fontId="19" fillId="0" borderId="39" xfId="0" applyNumberFormat="1" applyFont="1" applyFill="1" applyBorder="1" applyAlignment="1" applyProtection="1">
      <alignment horizontal="center" vertical="center" wrapText="1"/>
      <protection/>
    </xf>
    <xf numFmtId="0" fontId="20" fillId="21" borderId="45" xfId="1" applyFont="1" applyFill="1" applyBorder="1" applyAlignment="1" applyProtection="1">
      <alignment horizontal="right" vertical="center"/>
      <protection/>
    </xf>
    <xf numFmtId="172" fontId="20" fillId="21" borderId="46" xfId="44" applyNumberFormat="1" applyFont="1" applyFill="1" applyBorder="1" applyAlignment="1" applyProtection="1">
      <alignment horizontal="right" vertical="center"/>
      <protection/>
    </xf>
    <xf numFmtId="171" fontId="19" fillId="0" borderId="40" xfId="0" applyNumberFormat="1" applyFont="1" applyFill="1" applyBorder="1" applyAlignment="1" applyProtection="1">
      <alignment horizontal="center" vertical="center"/>
      <protection locked="0"/>
    </xf>
    <xf numFmtId="0" fontId="19" fillId="0" borderId="32" xfId="0" applyFont="1" applyBorder="1" applyAlignment="1" applyProtection="1">
      <alignment vertical="center"/>
      <protection/>
    </xf>
    <xf numFmtId="0" fontId="19" fillId="0" borderId="40" xfId="0" applyFont="1" applyBorder="1" applyAlignment="1" applyProtection="1">
      <alignment vertical="center"/>
      <protection/>
    </xf>
    <xf numFmtId="0" fontId="19" fillId="0" borderId="0" xfId="0" applyFont="1" applyBorder="1" applyAlignment="1" applyProtection="1">
      <alignment horizontal="left" vertical="top"/>
      <protection/>
    </xf>
    <xf numFmtId="0" fontId="42" fillId="0" borderId="0" xfId="0" applyFont="1" applyAlignment="1" applyProtection="1">
      <alignment horizontal="left" vertical="top"/>
      <protection/>
    </xf>
    <xf numFmtId="0" fontId="43" fillId="0" borderId="0" xfId="0" applyFont="1" applyAlignment="1" applyProtection="1">
      <alignment horizontal="left" wrapText="1"/>
      <protection/>
    </xf>
    <xf numFmtId="0" fontId="42" fillId="0" borderId="0" xfId="0" applyFont="1" applyAlignment="1" applyProtection="1">
      <alignment horizontal="left" vertical="center"/>
      <protection/>
    </xf>
    <xf numFmtId="0" fontId="44" fillId="0" borderId="0" xfId="0" applyFont="1" applyAlignment="1">
      <alignment/>
    </xf>
    <xf numFmtId="0" fontId="42" fillId="20" borderId="0" xfId="0" applyFont="1" applyFill="1" applyAlignment="1" applyProtection="1">
      <alignment horizontal="left" vertical="center"/>
      <protection/>
    </xf>
    <xf numFmtId="0" fontId="42" fillId="0" borderId="0" xfId="1" applyFont="1" applyAlignment="1" applyProtection="1">
      <alignment horizontal="left" vertical="center"/>
      <protection/>
    </xf>
    <xf numFmtId="0" fontId="45" fillId="0" borderId="0" xfId="3" applyFont="1" applyAlignment="1" applyProtection="1">
      <alignment horizontal="left" vertical="center"/>
      <protection/>
    </xf>
    <xf numFmtId="0" fontId="42" fillId="0" borderId="0" xfId="0" applyFont="1" applyFill="1" applyAlignment="1" applyProtection="1">
      <alignment horizontal="left" vertical="center"/>
      <protection/>
    </xf>
    <xf numFmtId="0" fontId="45" fillId="0" borderId="0" xfId="3" applyFont="1" applyFill="1" applyAlignment="1" applyProtection="1">
      <alignment horizontal="left" vertical="center"/>
      <protection/>
    </xf>
    <xf numFmtId="0" fontId="42" fillId="0" borderId="0" xfId="0" applyFont="1" applyAlignment="1" applyProtection="1">
      <alignment/>
      <protection/>
    </xf>
    <xf numFmtId="0" fontId="45" fillId="0" borderId="0" xfId="3" applyFont="1" applyFill="1" applyBorder="1" applyAlignment="1" applyProtection="1">
      <alignment/>
      <protection/>
    </xf>
    <xf numFmtId="0" fontId="42" fillId="0" borderId="0" xfId="0" applyFont="1" applyFill="1" applyBorder="1" applyAlignment="1" applyProtection="1">
      <alignment/>
      <protection/>
    </xf>
    <xf numFmtId="0" fontId="42" fillId="0" borderId="0" xfId="1" applyFont="1" applyFill="1" applyBorder="1" applyAlignment="1" applyProtection="1">
      <alignment/>
      <protection/>
    </xf>
    <xf numFmtId="0" fontId="46" fillId="0" borderId="0" xfId="0" applyFont="1" applyFill="1" applyBorder="1" applyAlignment="1" applyProtection="1">
      <alignment vertical="center" wrapText="1"/>
      <protection/>
    </xf>
    <xf numFmtId="0" fontId="44" fillId="0" borderId="0" xfId="0" applyFont="1" applyAlignment="1" applyProtection="1">
      <alignment/>
      <protection/>
    </xf>
    <xf numFmtId="0" fontId="45" fillId="0" borderId="0" xfId="3" applyFont="1" applyFill="1" applyBorder="1" applyAlignment="1" applyProtection="1">
      <alignment vertical="center" wrapText="1"/>
      <protection/>
    </xf>
    <xf numFmtId="0" fontId="42" fillId="0" borderId="0" xfId="0" applyFont="1" applyAlignment="1">
      <alignment/>
    </xf>
    <xf numFmtId="0" fontId="42" fillId="0" borderId="0" xfId="0" applyFont="1" applyFill="1" applyAlignment="1">
      <alignment/>
    </xf>
    <xf numFmtId="0" fontId="42" fillId="0" borderId="0" xfId="0" applyFont="1" applyFill="1" applyBorder="1" applyAlignment="1">
      <alignment horizontal="center"/>
    </xf>
    <xf numFmtId="0" fontId="42" fillId="0" borderId="12" xfId="0" applyFont="1" applyFill="1" applyBorder="1" applyAlignment="1">
      <alignment horizontal="center"/>
    </xf>
    <xf numFmtId="0" fontId="42" fillId="0" borderId="11" xfId="0" applyFont="1" applyFill="1" applyBorder="1" applyAlignment="1" applyProtection="1">
      <alignment horizontal="left" vertical="center" wrapText="1"/>
      <protection locked="0"/>
    </xf>
    <xf numFmtId="0" fontId="42" fillId="0" borderId="11" xfId="0" applyFont="1" applyFill="1" applyBorder="1" applyAlignment="1">
      <alignment/>
    </xf>
    <xf numFmtId="0" fontId="42" fillId="0" borderId="0" xfId="0" applyFont="1" applyFill="1" applyBorder="1" applyAlignment="1">
      <alignment/>
    </xf>
    <xf numFmtId="0" fontId="42" fillId="0" borderId="12" xfId="0" applyFont="1" applyFill="1" applyBorder="1" applyAlignment="1">
      <alignment/>
    </xf>
    <xf numFmtId="0" fontId="23" fillId="0" borderId="0"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center" vertical="center"/>
      <protection/>
    </xf>
    <xf numFmtId="0" fontId="19" fillId="0" borderId="0" xfId="0" applyFont="1" applyBorder="1" applyAlignment="1" applyProtection="1">
      <alignment horizontal="left" vertical="top" wrapText="1"/>
      <protection/>
    </xf>
    <xf numFmtId="172" fontId="19" fillId="20" borderId="47" xfId="1" applyNumberFormat="1" applyFont="1" applyFill="1" applyBorder="1" applyAlignment="1" applyProtection="1">
      <alignment horizontal="center" vertical="center"/>
      <protection/>
    </xf>
    <xf numFmtId="171" fontId="29" fillId="20" borderId="48" xfId="0" applyNumberFormat="1" applyFont="1" applyFill="1" applyBorder="1" applyAlignment="1" applyProtection="1">
      <alignment horizontal="center" vertical="center"/>
      <protection locked="0"/>
    </xf>
    <xf numFmtId="171" fontId="29" fillId="0" borderId="48" xfId="0" applyNumberFormat="1" applyFont="1" applyFill="1" applyBorder="1" applyAlignment="1" applyProtection="1">
      <alignment horizontal="center" vertical="center"/>
      <protection locked="0"/>
    </xf>
    <xf numFmtId="174" fontId="19" fillId="0" borderId="49" xfId="0" applyNumberFormat="1" applyFont="1" applyBorder="1" applyAlignment="1" applyProtection="1">
      <alignment/>
      <protection locked="0"/>
    </xf>
    <xf numFmtId="174" fontId="19" fillId="0" borderId="50" xfId="0" applyNumberFormat="1" applyFont="1" applyBorder="1" applyAlignment="1" applyProtection="1">
      <alignment/>
      <protection locked="0"/>
    </xf>
    <xf numFmtId="174" fontId="19" fillId="0" borderId="50" xfId="0" applyNumberFormat="1" applyFont="1" applyBorder="1" applyAlignment="1" applyProtection="1">
      <alignment/>
      <protection locked="0"/>
    </xf>
    <xf numFmtId="174" fontId="19" fillId="0" borderId="51" xfId="0" applyNumberFormat="1" applyFont="1" applyBorder="1" applyAlignment="1" applyProtection="1">
      <alignment/>
      <protection locked="0"/>
    </xf>
    <xf numFmtId="174" fontId="19" fillId="0" borderId="32" xfId="0" applyNumberFormat="1" applyFont="1" applyBorder="1" applyAlignment="1" applyProtection="1">
      <alignment/>
      <protection locked="0"/>
    </xf>
    <xf numFmtId="174" fontId="19" fillId="0" borderId="0" xfId="0" applyNumberFormat="1" applyFont="1" applyBorder="1" applyAlignment="1" applyProtection="1">
      <alignment/>
      <protection locked="0"/>
    </xf>
    <xf numFmtId="174" fontId="19" fillId="0" borderId="0" xfId="0" applyNumberFormat="1" applyFont="1" applyBorder="1" applyAlignment="1" applyProtection="1">
      <alignment/>
      <protection locked="0"/>
    </xf>
    <xf numFmtId="174" fontId="19" fillId="0" borderId="24" xfId="0" applyNumberFormat="1" applyFont="1" applyBorder="1" applyAlignment="1" applyProtection="1">
      <alignment/>
      <protection locked="0"/>
    </xf>
    <xf numFmtId="174" fontId="19" fillId="0" borderId="32" xfId="0" applyNumberFormat="1" applyFont="1" applyBorder="1" applyAlignment="1" applyProtection="1">
      <alignment horizontal="left"/>
      <protection locked="0"/>
    </xf>
    <xf numFmtId="174" fontId="19" fillId="0" borderId="52" xfId="0" applyNumberFormat="1" applyFont="1" applyBorder="1" applyAlignment="1" applyProtection="1">
      <alignment horizontal="left"/>
      <protection locked="0"/>
    </xf>
    <xf numFmtId="174" fontId="19" fillId="0" borderId="53" xfId="0" applyNumberFormat="1" applyFont="1" applyBorder="1" applyAlignment="1" applyProtection="1">
      <alignment/>
      <protection locked="0"/>
    </xf>
    <xf numFmtId="174" fontId="19" fillId="0" borderId="53" xfId="0" applyNumberFormat="1" applyFont="1" applyBorder="1" applyAlignment="1" applyProtection="1">
      <alignment/>
      <protection locked="0"/>
    </xf>
    <xf numFmtId="174" fontId="19" fillId="0" borderId="54" xfId="0" applyNumberFormat="1" applyFont="1" applyBorder="1" applyAlignment="1" applyProtection="1">
      <alignment/>
      <protection locked="0"/>
    </xf>
    <xf numFmtId="174" fontId="42" fillId="0" borderId="0" xfId="0" applyNumberFormat="1" applyFont="1" applyAlignment="1" applyProtection="1">
      <alignment/>
      <protection/>
    </xf>
    <xf numFmtId="174" fontId="42" fillId="0" borderId="0" xfId="0" applyNumberFormat="1" applyFont="1" applyAlignment="1" applyProtection="1">
      <alignment/>
      <protection/>
    </xf>
    <xf numFmtId="174" fontId="42" fillId="0" borderId="0" xfId="0" applyNumberFormat="1" applyFont="1" applyAlignment="1" applyProtection="1">
      <alignment horizontal="left"/>
      <protection/>
    </xf>
    <xf numFmtId="0" fontId="19" fillId="0" borderId="0" xfId="0" applyFont="1" applyBorder="1" applyAlignment="1" applyProtection="1">
      <alignment vertical="center"/>
      <protection/>
    </xf>
    <xf numFmtId="0" fontId="47" fillId="24" borderId="49" xfId="0" applyFont="1" applyFill="1" applyBorder="1" applyAlignment="1" applyProtection="1">
      <alignment horizontal="center" vertical="center"/>
      <protection/>
    </xf>
    <xf numFmtId="0" fontId="47" fillId="24" borderId="50" xfId="0" applyFont="1" applyFill="1" applyBorder="1" applyAlignment="1" applyProtection="1">
      <alignment horizontal="center" vertical="center"/>
      <protection/>
    </xf>
    <xf numFmtId="0" fontId="47" fillId="24" borderId="51" xfId="0" applyFont="1" applyFill="1" applyBorder="1" applyAlignment="1" applyProtection="1">
      <alignment horizontal="center" vertical="center"/>
      <protection/>
    </xf>
    <xf numFmtId="169" fontId="25" fillId="21" borderId="55" xfId="44" applyNumberFormat="1" applyFont="1" applyFill="1" applyBorder="1" applyAlignment="1" applyProtection="1">
      <alignment horizontal="left" vertical="center" indent="1"/>
      <protection/>
    </xf>
    <xf numFmtId="169" fontId="25" fillId="21" borderId="56" xfId="44" applyNumberFormat="1" applyFont="1" applyFill="1" applyBorder="1" applyAlignment="1" applyProtection="1">
      <alignment horizontal="left" vertical="center" indent="1"/>
      <protection/>
    </xf>
    <xf numFmtId="0" fontId="48" fillId="24" borderId="57" xfId="0" applyFont="1" applyFill="1" applyBorder="1" applyAlignment="1" applyProtection="1">
      <alignment horizontal="center" vertical="center"/>
      <protection/>
    </xf>
    <xf numFmtId="0" fontId="48" fillId="24" borderId="58" xfId="0" applyFont="1" applyFill="1" applyBorder="1" applyAlignment="1" applyProtection="1">
      <alignment horizontal="center" vertical="center"/>
      <protection/>
    </xf>
    <xf numFmtId="0" fontId="48" fillId="24" borderId="59" xfId="0" applyFont="1" applyFill="1" applyBorder="1" applyAlignment="1" applyProtection="1">
      <alignment horizontal="center" vertical="center"/>
      <protection/>
    </xf>
    <xf numFmtId="0" fontId="20" fillId="21" borderId="60" xfId="0" applyFont="1" applyFill="1" applyBorder="1" applyAlignment="1" applyProtection="1">
      <alignment horizontal="center" vertical="center"/>
      <protection/>
    </xf>
    <xf numFmtId="0" fontId="20" fillId="21" borderId="61" xfId="0" applyFont="1" applyFill="1" applyBorder="1" applyAlignment="1" applyProtection="1">
      <alignment horizontal="center" vertical="center"/>
      <protection/>
    </xf>
    <xf numFmtId="0" fontId="47" fillId="24" borderId="49" xfId="0" applyFont="1" applyFill="1" applyBorder="1" applyAlignment="1" applyProtection="1">
      <alignment horizontal="center" vertical="center" wrapText="1"/>
      <protection/>
    </xf>
    <xf numFmtId="0" fontId="47" fillId="24" borderId="50" xfId="0" applyFont="1" applyFill="1" applyBorder="1" applyAlignment="1" applyProtection="1">
      <alignment horizontal="center" vertical="center" wrapText="1"/>
      <protection/>
    </xf>
    <xf numFmtId="0" fontId="47" fillId="24" borderId="51" xfId="0" applyFont="1" applyFill="1" applyBorder="1" applyAlignment="1" applyProtection="1">
      <alignment horizontal="center" vertical="center" wrapText="1"/>
      <protection/>
    </xf>
    <xf numFmtId="0" fontId="47" fillId="24" borderId="32"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47" fillId="24" borderId="24" xfId="0" applyFont="1" applyFill="1" applyBorder="1" applyAlignment="1" applyProtection="1">
      <alignment horizontal="center" vertical="center" wrapText="1"/>
      <protection/>
    </xf>
    <xf numFmtId="0" fontId="25" fillId="20" borderId="62" xfId="0" applyFont="1" applyFill="1" applyBorder="1" applyAlignment="1" applyProtection="1">
      <alignment horizontal="left" vertical="center" indent="1"/>
      <protection/>
    </xf>
    <xf numFmtId="0" fontId="25" fillId="20" borderId="63" xfId="0" applyFont="1" applyFill="1" applyBorder="1" applyAlignment="1" applyProtection="1">
      <alignment horizontal="left" vertical="center" indent="1"/>
      <protection/>
    </xf>
    <xf numFmtId="0" fontId="19" fillId="0" borderId="32" xfId="0" applyFont="1" applyBorder="1" applyAlignment="1" applyProtection="1">
      <alignment vertical="center"/>
      <protection/>
    </xf>
    <xf numFmtId="0" fontId="19" fillId="0" borderId="40" xfId="0" applyFont="1" applyBorder="1" applyAlignment="1" applyProtection="1">
      <alignment vertical="center"/>
      <protection/>
    </xf>
    <xf numFmtId="0" fontId="25" fillId="0" borderId="64" xfId="0" applyFont="1" applyFill="1" applyBorder="1" applyAlignment="1" applyProtection="1">
      <alignment horizontal="center" vertical="center"/>
      <protection/>
    </xf>
    <xf numFmtId="0" fontId="25" fillId="0" borderId="65" xfId="0" applyFont="1" applyFill="1" applyBorder="1" applyAlignment="1" applyProtection="1">
      <alignment horizontal="center" vertical="center"/>
      <protection/>
    </xf>
    <xf numFmtId="0" fontId="25" fillId="0" borderId="66" xfId="0" applyFont="1" applyFill="1" applyBorder="1" applyAlignment="1" applyProtection="1">
      <alignment horizontal="center" vertical="center"/>
      <protection/>
    </xf>
    <xf numFmtId="0" fontId="25" fillId="21" borderId="67" xfId="0" applyFont="1" applyFill="1" applyBorder="1" applyAlignment="1" applyProtection="1">
      <alignment horizontal="left" vertical="center" wrapText="1" indent="1"/>
      <protection/>
    </xf>
    <xf numFmtId="0" fontId="25" fillId="21" borderId="68" xfId="0" applyFont="1" applyFill="1" applyBorder="1" applyAlignment="1" applyProtection="1">
      <alignment horizontal="left" vertical="center" wrapText="1" indent="1"/>
      <protection/>
    </xf>
    <xf numFmtId="0" fontId="25" fillId="21" borderId="69" xfId="0" applyFont="1" applyFill="1" applyBorder="1" applyAlignment="1" applyProtection="1">
      <alignment horizontal="left" vertical="center" wrapText="1" indent="1"/>
      <protection/>
    </xf>
    <xf numFmtId="0" fontId="19" fillId="0" borderId="67" xfId="0" applyFont="1" applyFill="1" applyBorder="1" applyAlignment="1" applyProtection="1">
      <alignment horizontal="left" vertical="center" wrapText="1" indent="1"/>
      <protection/>
    </xf>
    <xf numFmtId="0" fontId="19" fillId="0" borderId="68" xfId="0" applyFont="1" applyFill="1" applyBorder="1" applyAlignment="1" applyProtection="1">
      <alignment horizontal="left" vertical="center" wrapText="1" indent="1"/>
      <protection/>
    </xf>
    <xf numFmtId="0" fontId="19" fillId="0" borderId="69" xfId="0" applyFont="1" applyFill="1" applyBorder="1" applyAlignment="1" applyProtection="1">
      <alignment horizontal="left" vertical="center" wrapText="1" indent="1"/>
      <protection/>
    </xf>
    <xf numFmtId="0" fontId="19" fillId="20" borderId="67" xfId="0" applyFont="1" applyFill="1" applyBorder="1" applyAlignment="1" applyProtection="1">
      <alignment horizontal="left" vertical="center" wrapText="1" indent="1"/>
      <protection/>
    </xf>
    <xf numFmtId="0" fontId="19" fillId="20" borderId="68" xfId="0" applyFont="1" applyFill="1" applyBorder="1" applyAlignment="1" applyProtection="1">
      <alignment horizontal="left" vertical="center" wrapText="1" indent="1"/>
      <protection/>
    </xf>
    <xf numFmtId="0" fontId="19" fillId="20" borderId="69" xfId="0" applyFont="1" applyFill="1" applyBorder="1" applyAlignment="1" applyProtection="1">
      <alignment horizontal="left" vertical="center" wrapText="1" indent="1"/>
      <protection/>
    </xf>
    <xf numFmtId="0" fontId="25" fillId="21" borderId="62" xfId="0" applyFont="1" applyFill="1" applyBorder="1" applyAlignment="1" applyProtection="1">
      <alignment horizontal="left" vertical="center" indent="1"/>
      <protection/>
    </xf>
    <xf numFmtId="0" fontId="25" fillId="21" borderId="63" xfId="0" applyFont="1" applyFill="1" applyBorder="1" applyAlignment="1" applyProtection="1">
      <alignment horizontal="left" vertical="center" indent="1"/>
      <protection/>
    </xf>
    <xf numFmtId="0" fontId="19" fillId="0" borderId="70" xfId="0" applyFont="1" applyBorder="1" applyAlignment="1" applyProtection="1">
      <alignment vertical="center"/>
      <protection/>
    </xf>
    <xf numFmtId="0" fontId="19" fillId="0" borderId="71" xfId="0" applyFont="1" applyBorder="1" applyAlignment="1" applyProtection="1">
      <alignment vertical="center"/>
      <protection/>
    </xf>
    <xf numFmtId="0" fontId="20" fillId="21" borderId="52" xfId="1" applyFont="1" applyFill="1" applyBorder="1" applyAlignment="1" applyProtection="1">
      <alignment horizontal="center" vertical="center"/>
      <protection/>
    </xf>
    <xf numFmtId="0" fontId="20" fillId="21" borderId="72" xfId="1" applyFont="1" applyFill="1" applyBorder="1" applyAlignment="1" applyProtection="1">
      <alignment horizontal="center" vertical="center"/>
      <protection/>
    </xf>
    <xf numFmtId="0" fontId="48" fillId="24" borderId="32" xfId="0" applyFont="1" applyFill="1" applyBorder="1" applyAlignment="1" applyProtection="1">
      <alignment horizontal="center" vertical="center"/>
      <protection/>
    </xf>
    <xf numFmtId="0" fontId="48" fillId="24" borderId="0" xfId="0" applyFont="1" applyFill="1" applyBorder="1" applyAlignment="1" applyProtection="1">
      <alignment horizontal="center" vertical="center"/>
      <protection/>
    </xf>
    <xf numFmtId="0" fontId="48" fillId="24" borderId="24" xfId="0" applyFont="1" applyFill="1" applyBorder="1" applyAlignment="1" applyProtection="1">
      <alignment horizontal="center" vertical="center"/>
      <protection/>
    </xf>
    <xf numFmtId="0" fontId="40" fillId="0" borderId="32" xfId="0" applyFont="1" applyBorder="1" applyAlignment="1" applyProtection="1">
      <alignment horizontal="center" vertical="center" wrapText="1"/>
      <protection/>
    </xf>
    <xf numFmtId="0" fontId="40" fillId="0" borderId="0" xfId="0" applyFont="1" applyAlignment="1">
      <alignment horizontal="center" vertical="center" wrapText="1"/>
    </xf>
    <xf numFmtId="0" fontId="40" fillId="0" borderId="32" xfId="0" applyFont="1" applyBorder="1" applyAlignment="1">
      <alignment horizontal="center" vertical="center" wrapText="1"/>
    </xf>
    <xf numFmtId="0" fontId="26" fillId="0" borderId="0" xfId="0" applyFont="1" applyFill="1" applyBorder="1" applyAlignment="1" applyProtection="1">
      <alignment horizontal="center" vertical="center" wrapText="1"/>
      <protection/>
    </xf>
    <xf numFmtId="0" fontId="47" fillId="24" borderId="32" xfId="0" applyFont="1" applyFill="1" applyBorder="1" applyAlignment="1" applyProtection="1">
      <alignment horizontal="center" vertical="center"/>
      <protection/>
    </xf>
    <xf numFmtId="0" fontId="47" fillId="24" borderId="0" xfId="0" applyFont="1" applyFill="1" applyBorder="1" applyAlignment="1" applyProtection="1">
      <alignment horizontal="center" vertical="center"/>
      <protection/>
    </xf>
    <xf numFmtId="0" fontId="19" fillId="0" borderId="0" xfId="0" applyFont="1" applyBorder="1" applyAlignment="1" applyProtection="1">
      <alignment horizontal="left" vertical="top"/>
      <protection/>
    </xf>
  </cellXfs>
  <cellStyles count="53">
    <cellStyle name="Normal" xfId="0"/>
    <cellStyle name="RowLevel_0" xfId="1"/>
    <cellStyle name="RowLevel_1" xfId="3"/>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9">
    <dxf>
      <numFmt numFmtId="174" formatCode="#,##0\ &quot;€&quot;"/>
      <border/>
    </dxf>
    <dxf>
      <font>
        <name val="Verdana"/>
      </font>
      <border/>
    </dxf>
    <dxf>
      <border/>
      <protection hidden="1" locked="0"/>
    </dxf>
    <dxf>
      <font>
        <color rgb="FFFF0000"/>
      </font>
      <border/>
    </dxf>
    <dxf>
      <alignment wrapText="1" readingOrder="0"/>
      <border/>
    </dxf>
    <dxf>
      <alignment wrapText="1" indent="0" readingOrder="0"/>
      <border/>
    </dxf>
    <dxf>
      <border>
        <left style="thin">
          <color rgb="FF339966"/>
        </left>
        <right style="thin">
          <color rgb="FF339966"/>
        </right>
        <top style="thin">
          <color rgb="FF339966"/>
        </top>
        <bottom style="thin">
          <color rgb="FF339966"/>
        </bottom>
      </border>
    </dxf>
    <dxf>
      <border/>
      <protection hidden="1" locked="0"/>
    </dxf>
    <dxf>
      <font>
        <color auto="1"/>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[0]Janvier!Tableau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2813056"/>
        <c:axId val="5555457"/>
      </c:barChart>
      <c:catAx>
        <c:axId val="52813056"/>
        <c:scaling>
          <c:orientation val="maxMin"/>
        </c:scaling>
        <c:axPos val="l"/>
        <c:delete val="0"/>
        <c:numFmt formatCode="General" sourceLinked="1"/>
        <c:majorTickMark val="out"/>
        <c:minorTickMark val="none"/>
        <c:tickLblPos val="nextTo"/>
        <c:spPr>
          <a:ln w="12700">
            <a:solidFill>
              <a:srgbClr val="808080"/>
            </a:solidFill>
          </a:ln>
        </c:spPr>
        <c:crossAx val="5555457"/>
        <c:crosses val="autoZero"/>
        <c:auto val="0"/>
        <c:lblOffset val="100"/>
        <c:tickLblSkip val="1"/>
        <c:noMultiLvlLbl val="0"/>
      </c:catAx>
      <c:valAx>
        <c:axId val="5555457"/>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281305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[0]Octobre!Tableau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1603802"/>
        <c:axId val="60216491"/>
      </c:barChart>
      <c:catAx>
        <c:axId val="21603802"/>
        <c:scaling>
          <c:orientation val="maxMin"/>
        </c:scaling>
        <c:axPos val="l"/>
        <c:delete val="0"/>
        <c:numFmt formatCode="General" sourceLinked="1"/>
        <c:majorTickMark val="out"/>
        <c:minorTickMark val="none"/>
        <c:tickLblPos val="nextTo"/>
        <c:spPr>
          <a:ln w="12700">
            <a:solidFill>
              <a:srgbClr val="808080"/>
            </a:solidFill>
          </a:ln>
        </c:spPr>
        <c:crossAx val="60216491"/>
        <c:crosses val="autoZero"/>
        <c:auto val="0"/>
        <c:lblOffset val="100"/>
        <c:tickLblSkip val="1"/>
        <c:noMultiLvlLbl val="0"/>
      </c:catAx>
      <c:valAx>
        <c:axId val="60216491"/>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160380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[0]Novembre!Tableau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077508"/>
        <c:axId val="45697573"/>
      </c:barChart>
      <c:catAx>
        <c:axId val="5077508"/>
        <c:scaling>
          <c:orientation val="maxMin"/>
        </c:scaling>
        <c:axPos val="l"/>
        <c:delete val="0"/>
        <c:numFmt formatCode="General" sourceLinked="1"/>
        <c:majorTickMark val="out"/>
        <c:minorTickMark val="none"/>
        <c:tickLblPos val="nextTo"/>
        <c:spPr>
          <a:ln w="12700">
            <a:solidFill>
              <a:srgbClr val="808080"/>
            </a:solidFill>
          </a:ln>
        </c:spPr>
        <c:crossAx val="45697573"/>
        <c:crosses val="autoZero"/>
        <c:auto val="0"/>
        <c:lblOffset val="100"/>
        <c:tickLblSkip val="1"/>
        <c:noMultiLvlLbl val="0"/>
      </c:catAx>
      <c:valAx>
        <c:axId val="4569757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07750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[0]Décembre!Tableau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8624974"/>
        <c:axId val="10515903"/>
      </c:barChart>
      <c:catAx>
        <c:axId val="8624974"/>
        <c:scaling>
          <c:orientation val="maxMin"/>
        </c:scaling>
        <c:axPos val="l"/>
        <c:delete val="0"/>
        <c:numFmt formatCode="General" sourceLinked="1"/>
        <c:majorTickMark val="out"/>
        <c:minorTickMark val="none"/>
        <c:tickLblPos val="nextTo"/>
        <c:spPr>
          <a:ln w="12700">
            <a:solidFill>
              <a:srgbClr val="808080"/>
            </a:solidFill>
          </a:ln>
        </c:spPr>
        <c:crossAx val="10515903"/>
        <c:crosses val="autoZero"/>
        <c:auto val="0"/>
        <c:lblOffset val="100"/>
        <c:tickLblSkip val="1"/>
        <c:noMultiLvlLbl val="0"/>
      </c:catAx>
      <c:valAx>
        <c:axId val="1051590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862497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[0]ANNUEL!Tableau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7534264"/>
        <c:axId val="46481785"/>
      </c:barChart>
      <c:catAx>
        <c:axId val="27534264"/>
        <c:scaling>
          <c:orientation val="maxMin"/>
        </c:scaling>
        <c:axPos val="l"/>
        <c:delete val="0"/>
        <c:numFmt formatCode="General" sourceLinked="1"/>
        <c:majorTickMark val="out"/>
        <c:minorTickMark val="none"/>
        <c:tickLblPos val="nextTo"/>
        <c:spPr>
          <a:ln w="12700">
            <a:solidFill>
              <a:srgbClr val="808080"/>
            </a:solidFill>
          </a:ln>
        </c:spPr>
        <c:crossAx val="46481785"/>
        <c:crosses val="autoZero"/>
        <c:auto val="0"/>
        <c:lblOffset val="100"/>
        <c:tickLblSkip val="1"/>
        <c:noMultiLvlLbl val="0"/>
      </c:catAx>
      <c:valAx>
        <c:axId val="46481785"/>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753426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[0]Février!Tableau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49999114"/>
        <c:axId val="47338843"/>
      </c:barChart>
      <c:catAx>
        <c:axId val="49999114"/>
        <c:scaling>
          <c:orientation val="maxMin"/>
        </c:scaling>
        <c:axPos val="l"/>
        <c:delete val="0"/>
        <c:numFmt formatCode="General" sourceLinked="1"/>
        <c:majorTickMark val="out"/>
        <c:minorTickMark val="none"/>
        <c:tickLblPos val="nextTo"/>
        <c:spPr>
          <a:ln w="12700">
            <a:solidFill>
              <a:srgbClr val="808080"/>
            </a:solidFill>
          </a:ln>
        </c:spPr>
        <c:crossAx val="47338843"/>
        <c:crosses val="autoZero"/>
        <c:auto val="0"/>
        <c:lblOffset val="100"/>
        <c:tickLblSkip val="1"/>
        <c:noMultiLvlLbl val="0"/>
      </c:catAx>
      <c:valAx>
        <c:axId val="4733884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4999911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[0]Mars!Tableau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3396404"/>
        <c:axId val="9241045"/>
      </c:barChart>
      <c:catAx>
        <c:axId val="23396404"/>
        <c:scaling>
          <c:orientation val="maxMin"/>
        </c:scaling>
        <c:axPos val="l"/>
        <c:delete val="0"/>
        <c:numFmt formatCode="General" sourceLinked="1"/>
        <c:majorTickMark val="out"/>
        <c:minorTickMark val="none"/>
        <c:tickLblPos val="nextTo"/>
        <c:spPr>
          <a:ln w="12700">
            <a:solidFill>
              <a:srgbClr val="808080"/>
            </a:solidFill>
          </a:ln>
        </c:spPr>
        <c:crossAx val="9241045"/>
        <c:crosses val="autoZero"/>
        <c:auto val="0"/>
        <c:lblOffset val="100"/>
        <c:tickLblSkip val="1"/>
        <c:noMultiLvlLbl val="0"/>
      </c:catAx>
      <c:valAx>
        <c:axId val="9241045"/>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339640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[0]Avril!Tableau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6060542"/>
        <c:axId val="10327151"/>
      </c:barChart>
      <c:catAx>
        <c:axId val="16060542"/>
        <c:scaling>
          <c:orientation val="maxMin"/>
        </c:scaling>
        <c:axPos val="l"/>
        <c:delete val="0"/>
        <c:numFmt formatCode="General" sourceLinked="1"/>
        <c:majorTickMark val="out"/>
        <c:minorTickMark val="none"/>
        <c:tickLblPos val="nextTo"/>
        <c:spPr>
          <a:ln w="12700">
            <a:solidFill>
              <a:srgbClr val="808080"/>
            </a:solidFill>
          </a:ln>
        </c:spPr>
        <c:crossAx val="10327151"/>
        <c:crosses val="autoZero"/>
        <c:auto val="0"/>
        <c:lblOffset val="100"/>
        <c:tickLblSkip val="1"/>
        <c:noMultiLvlLbl val="0"/>
      </c:catAx>
      <c:valAx>
        <c:axId val="10327151"/>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1606054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[0]Mai!Tableau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25835496"/>
        <c:axId val="31192873"/>
      </c:barChart>
      <c:catAx>
        <c:axId val="25835496"/>
        <c:scaling>
          <c:orientation val="maxMin"/>
        </c:scaling>
        <c:axPos val="l"/>
        <c:delete val="0"/>
        <c:numFmt formatCode="General" sourceLinked="1"/>
        <c:majorTickMark val="out"/>
        <c:minorTickMark val="none"/>
        <c:tickLblPos val="nextTo"/>
        <c:spPr>
          <a:ln w="12700">
            <a:solidFill>
              <a:srgbClr val="808080"/>
            </a:solidFill>
          </a:ln>
        </c:spPr>
        <c:crossAx val="31192873"/>
        <c:crosses val="autoZero"/>
        <c:auto val="0"/>
        <c:lblOffset val="100"/>
        <c:tickLblSkip val="1"/>
        <c:noMultiLvlLbl val="0"/>
      </c:catAx>
      <c:valAx>
        <c:axId val="31192873"/>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2583549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[0]Juin!Tableau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12300402"/>
        <c:axId val="43594755"/>
      </c:barChart>
      <c:catAx>
        <c:axId val="12300402"/>
        <c:scaling>
          <c:orientation val="maxMin"/>
        </c:scaling>
        <c:axPos val="l"/>
        <c:delete val="0"/>
        <c:numFmt formatCode="General" sourceLinked="1"/>
        <c:majorTickMark val="out"/>
        <c:minorTickMark val="none"/>
        <c:tickLblPos val="nextTo"/>
        <c:spPr>
          <a:ln w="12700">
            <a:solidFill>
              <a:srgbClr val="808080"/>
            </a:solidFill>
          </a:ln>
        </c:spPr>
        <c:crossAx val="43594755"/>
        <c:crosses val="autoZero"/>
        <c:auto val="0"/>
        <c:lblOffset val="100"/>
        <c:tickLblSkip val="1"/>
        <c:noMultiLvlLbl val="0"/>
      </c:catAx>
      <c:valAx>
        <c:axId val="43594755"/>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1230040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[0]Juillet!Tableau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56808476"/>
        <c:axId val="41514237"/>
      </c:barChart>
      <c:catAx>
        <c:axId val="56808476"/>
        <c:scaling>
          <c:orientation val="maxMin"/>
        </c:scaling>
        <c:axPos val="l"/>
        <c:delete val="0"/>
        <c:numFmt formatCode="General" sourceLinked="1"/>
        <c:majorTickMark val="out"/>
        <c:minorTickMark val="none"/>
        <c:tickLblPos val="nextTo"/>
        <c:spPr>
          <a:ln w="12700">
            <a:solidFill>
              <a:srgbClr val="808080"/>
            </a:solidFill>
          </a:ln>
        </c:spPr>
        <c:crossAx val="41514237"/>
        <c:crosses val="autoZero"/>
        <c:auto val="0"/>
        <c:lblOffset val="100"/>
        <c:tickLblSkip val="1"/>
        <c:noMultiLvlLbl val="0"/>
      </c:catAx>
      <c:valAx>
        <c:axId val="41514237"/>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5680847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[0]Août!Tableau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8083814"/>
        <c:axId val="7210007"/>
      </c:barChart>
      <c:catAx>
        <c:axId val="38083814"/>
        <c:scaling>
          <c:orientation val="maxMin"/>
        </c:scaling>
        <c:axPos val="l"/>
        <c:delete val="0"/>
        <c:numFmt formatCode="General" sourceLinked="1"/>
        <c:majorTickMark val="out"/>
        <c:minorTickMark val="none"/>
        <c:tickLblPos val="nextTo"/>
        <c:spPr>
          <a:ln w="12700">
            <a:solidFill>
              <a:srgbClr val="808080"/>
            </a:solidFill>
          </a:ln>
        </c:spPr>
        <c:crossAx val="7210007"/>
        <c:crosses val="autoZero"/>
        <c:auto val="0"/>
        <c:lblOffset val="100"/>
        <c:tickLblSkip val="1"/>
        <c:noMultiLvlLbl val="0"/>
      </c:catAx>
      <c:valAx>
        <c:axId val="7210007"/>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3808381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[0]Septembre!Tableau croisé dynamique4</c:name>
  </c:pivotSource>
  <c:chart>
    <c:plotArea>
      <c:layout/>
      <c:barChart>
        <c:barDir val="bar"/>
        <c:grouping val="clustered"/>
        <c:varyColors val="0"/>
        <c:ser>
          <c:idx val="0"/>
          <c:order val="0"/>
          <c:tx>
            <c:v>Valeurs Dépenses réelles</c:v>
          </c:tx>
          <c:spPr>
            <a:solidFill>
              <a:srgbClr val="6DB35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tx>
            <c:v>Valeurs Dépenses prévues</c:v>
          </c:tx>
          <c:spPr>
            <a:solidFill>
              <a:srgbClr val="A7D89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64890064"/>
        <c:axId val="47139665"/>
      </c:barChart>
      <c:catAx>
        <c:axId val="64890064"/>
        <c:scaling>
          <c:orientation val="maxMin"/>
        </c:scaling>
        <c:axPos val="l"/>
        <c:delete val="0"/>
        <c:numFmt formatCode="General" sourceLinked="1"/>
        <c:majorTickMark val="out"/>
        <c:minorTickMark val="none"/>
        <c:tickLblPos val="nextTo"/>
        <c:spPr>
          <a:ln w="12700">
            <a:solidFill>
              <a:srgbClr val="808080"/>
            </a:solidFill>
          </a:ln>
        </c:spPr>
        <c:crossAx val="47139665"/>
        <c:crosses val="autoZero"/>
        <c:auto val="0"/>
        <c:lblOffset val="100"/>
        <c:tickLblSkip val="1"/>
        <c:noMultiLvlLbl val="0"/>
      </c:catAx>
      <c:valAx>
        <c:axId val="47139665"/>
        <c:scaling>
          <c:orientation val="minMax"/>
        </c:scaling>
        <c:axPos val="t"/>
        <c:majorGridlines>
          <c:spPr>
            <a:ln w="12700">
              <a:solidFill>
                <a:srgbClr val="808080"/>
              </a:solidFill>
            </a:ln>
          </c:spPr>
        </c:majorGridlines>
        <c:delete val="0"/>
        <c:numFmt formatCode="General" sourceLinked="1"/>
        <c:majorTickMark val="out"/>
        <c:minorTickMark val="none"/>
        <c:tickLblPos val="nextTo"/>
        <c:spPr>
          <a:ln w="12700">
            <a:solidFill>
              <a:srgbClr val="808080"/>
            </a:solidFill>
          </a:ln>
        </c:spPr>
        <c:crossAx val="64890064"/>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xml" /><Relationship Id="rId5"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sclesdelabanque.com/" TargetMode="External" /><Relationship Id="rId3" Type="http://schemas.openxmlformats.org/officeDocument/2006/relationships/hyperlink" Target="http://www.lesclesdelabanque.com/" TargetMode="Externa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twoCellAnchor editAs="oneCell">
    <xdr:from>
      <xdr:col>6</xdr:col>
      <xdr:colOff>514350</xdr:colOff>
      <xdr:row>19</xdr:row>
      <xdr:rowOff>9525</xdr:rowOff>
    </xdr:from>
    <xdr:to>
      <xdr:col>7</xdr:col>
      <xdr:colOff>581025</xdr:colOff>
      <xdr:row>29</xdr:row>
      <xdr:rowOff>47625</xdr:rowOff>
    </xdr:to>
    <xdr:pic>
      <xdr:nvPicPr>
        <xdr:cNvPr id="3" name="Image 5"/>
        <xdr:cNvPicPr preferRelativeResize="1">
          <a:picLocks noChangeAspect="1"/>
        </xdr:cNvPicPr>
      </xdr:nvPicPr>
      <xdr:blipFill>
        <a:blip r:embed="rId5"/>
        <a:stretch>
          <a:fillRect/>
        </a:stretch>
      </xdr:blipFill>
      <xdr:spPr>
        <a:xfrm>
          <a:off x="8401050" y="3981450"/>
          <a:ext cx="1095375" cy="1685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9</xdr:row>
      <xdr:rowOff>152400</xdr:rowOff>
    </xdr:from>
    <xdr:to>
      <xdr:col>5</xdr:col>
      <xdr:colOff>504825</xdr:colOff>
      <xdr:row>13</xdr:row>
      <xdr:rowOff>95250</xdr:rowOff>
    </xdr:to>
    <xdr:pic>
      <xdr:nvPicPr>
        <xdr:cNvPr id="1" name="Image 1">
          <a:hlinkClick r:id="rId3"/>
        </xdr:cNvPr>
        <xdr:cNvPicPr preferRelativeResize="1">
          <a:picLocks noChangeAspect="1"/>
        </xdr:cNvPicPr>
      </xdr:nvPicPr>
      <xdr:blipFill>
        <a:blip r:embed="rId1"/>
        <a:stretch>
          <a:fillRect/>
        </a:stretch>
      </xdr:blipFill>
      <xdr:spPr>
        <a:xfrm>
          <a:off x="4552950" y="1657350"/>
          <a:ext cx="12382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0</xdr:row>
      <xdr:rowOff>142875</xdr:rowOff>
    </xdr:from>
    <xdr:to>
      <xdr:col>5</xdr:col>
      <xdr:colOff>257175</xdr:colOff>
      <xdr:row>2</xdr:row>
      <xdr:rowOff>171450</xdr:rowOff>
    </xdr:to>
    <xdr:pic>
      <xdr:nvPicPr>
        <xdr:cNvPr id="1" name="Image 1">
          <a:hlinkClick r:id="rId3"/>
        </xdr:cNvPr>
        <xdr:cNvPicPr preferRelativeResize="1">
          <a:picLocks noChangeAspect="1"/>
        </xdr:cNvPicPr>
      </xdr:nvPicPr>
      <xdr:blipFill>
        <a:blip r:embed="rId1"/>
        <a:stretch>
          <a:fillRect/>
        </a:stretch>
      </xdr:blipFill>
      <xdr:spPr>
        <a:xfrm>
          <a:off x="5800725" y="142875"/>
          <a:ext cx="1266825" cy="590550"/>
        </a:xfrm>
        <a:prstGeom prst="rect">
          <a:avLst/>
        </a:prstGeom>
        <a:noFill/>
        <a:ln w="9525" cmpd="sng">
          <a:noFill/>
        </a:ln>
      </xdr:spPr>
    </xdr:pic>
    <xdr:clientData/>
  </xdr:twoCellAnchor>
  <xdr:twoCellAnchor>
    <xdr:from>
      <xdr:col>8</xdr:col>
      <xdr:colOff>19050</xdr:colOff>
      <xdr:row>8</xdr:row>
      <xdr:rowOff>47625</xdr:rowOff>
    </xdr:from>
    <xdr:to>
      <xdr:col>12</xdr:col>
      <xdr:colOff>1390650</xdr:colOff>
      <xdr:row>33</xdr:row>
      <xdr:rowOff>57150</xdr:rowOff>
    </xdr:to>
    <xdr:graphicFrame>
      <xdr:nvGraphicFramePr>
        <xdr:cNvPr id="2" name="Graphique 2"/>
        <xdr:cNvGraphicFramePr/>
      </xdr:nvGraphicFramePr>
      <xdr:xfrm>
        <a:off x="9886950" y="1485900"/>
        <a:ext cx="7972425" cy="4838700"/>
      </xdr:xfrm>
      <a:graphic>
        <a:graphicData uri="http://schemas.openxmlformats.org/drawingml/2006/chart">
          <c:chart xmlns:c="http://schemas.openxmlformats.org/drawingml/2006/chart" r:id="rId4"/>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40:G75" sheet="Janvier"/>
  </cacheSource>
  <cacheFields count="6">
    <cacheField name="Description">
      <sharedItems containsBlank="1" containsMixedTypes="0" count="95">
        <s v="Prêt étudiant"/>
        <s v="Autre crédit"/>
        <s v="Carte de Crédit"/>
        <s v="Loyer"/>
        <s v="Charges"/>
        <s v="Électricité"/>
        <s v="Gaz"/>
        <s v="Eau"/>
        <s v="Assurance Habitation"/>
        <s v="Frais de scolarité"/>
        <s v="livres scolaires"/>
        <s v="Carburant"/>
        <s v="Entretien"/>
        <s v="Frais de transport"/>
        <s v="Assurance scooter / auto"/>
        <s v="Santé"/>
        <s v="Mutuelle complémentaire santé"/>
        <s v="Alimentation"/>
        <s v="Habillement"/>
        <s v="Pressing, déco et autre"/>
        <s v="Sport"/>
        <s v="Cinéma"/>
        <s v="Concerts, spectacles"/>
        <s v="Livres, CD, DVD, Bibliothèques"/>
        <s v="Restos"/>
        <s v="Vacances"/>
        <s v="Autre Loisir 1"/>
        <s v="Autre Loisir 2"/>
        <s v="Téléphone fixe"/>
        <s v="Téléphone portable"/>
        <s v="Internet"/>
        <s v="Télévision"/>
        <s v="Impôt sur le revenu"/>
        <s v="Taxe d'habitation"/>
        <s v="Epargne"/>
        <m/>
        <s v="Autre dépense pour les enfants 1"/>
        <s v="Autre cadeaux ou dons 2"/>
        <s v="Restaurants"/>
        <s v="Autre crédit 1"/>
        <s v="Pension versée"/>
        <s v="Théatre, concerts et autres spectacles"/>
        <s v="Autre équipement de la maison 1"/>
        <s v="Cantine"/>
        <s v="Autres dépenses de santé 1"/>
        <s v="Autres dépenses de santé 2"/>
        <s v="Vétérinaire"/>
        <s v="Autre téléphone 2"/>
        <s v="Sport et autres"/>
        <s v="Autre Assurance 2"/>
        <s v="Placements du mois"/>
        <s v="Autre téléphone 1"/>
        <s v="Autre Assurance 1"/>
        <s v="Autres frais de transport 1"/>
        <s v="Autre dépense pour la maison 1"/>
        <s v="Autre abonnement 1"/>
        <s v="Autre abonnement 2"/>
        <s v="Autre dépense pour la maison 2"/>
        <s v="Petits travaux"/>
        <s v="Prêt 2"/>
        <s v="Autre épargne 1"/>
        <s v="Cadeaux faits"/>
        <s v="Autre épargne 2"/>
        <s v="Dons"/>
        <s v="Autres frais de justice 2"/>
        <s v="Livres, CD, DVD, Bibliothèqueset conférences"/>
        <s v="Garde enfants"/>
        <s v="Carte de Crédit 2"/>
        <s v="Autre Impôt 2"/>
        <s v="Autre frais sur animaux 2"/>
        <s v="Autre Impôt 1"/>
        <s v="Carte de Crédit 1"/>
        <s v="Gardiennage et toilettage"/>
        <s v="Coiffure et esthétique"/>
        <s v="Taxe foncière"/>
        <s v="Autres frais de transport 2"/>
        <s v="Équipement de la maison"/>
        <s v="Cadeaux"/>
        <s v="Prêt 1"/>
        <s v="Autre crédit 3"/>
        <s v="Acquisition"/>
        <s v="Autres frais de justice 1"/>
        <s v="Prêt"/>
        <s v="Autre équipement de la maison 2"/>
        <s v="Autre cadeaux ou dons 1"/>
        <s v="Permis de conduire"/>
        <s v="Autre frais d'habitation 1"/>
        <s v="Argent de poche et frais étudiants"/>
        <s v="Autre frais d'habitation 2"/>
        <s v="Achat véhicule"/>
        <s v="Autre crédit 2"/>
        <s v="Autre frais sur animaux 1"/>
        <s v="Règlement de dettes"/>
        <s v="Autre dépense pour les enfants 2"/>
        <s v="Assurance auto"/>
      </sharedItems>
    </cacheField>
    <cacheField name="Ref Guide du budget">
      <sharedItems containsMixedTypes="1" containsNumber="1" containsInteger="1"/>
    </cacheField>
    <cacheField name="Cat?gorie">
      <sharedItems containsBlank="1" containsMixedTypes="0" count="73">
        <s v="A. Mes crédits"/>
        <s v="B. Mon logement"/>
        <s v="C. Mes études"/>
        <s v="D. Mes déplacements"/>
        <s v="E. Ma santé"/>
        <s v="F. Mon alimentation /habillement"/>
        <s v="G. Mes loisirs"/>
        <s v="H. Mon téléphone et internet"/>
        <s v="I. Mes impôts"/>
        <s v="J. Epargne et placements"/>
        <m/>
        <s v="Électricité, Gaz et Eaux"/>
        <s v="Loisirs, sorties, vacances"/>
        <s v="H. Santé et soins du corps"/>
        <s v="C. Électricité, gaz, eau"/>
        <s v="Habitation"/>
        <s v="L. Cadeaux"/>
        <s v="Équip. de la maison et petits travaux"/>
        <s v="C. Mon téléphone et internet"/>
        <s v="E. Impôts"/>
        <s v="Épargne et placements"/>
        <s v="H. Santé et soins"/>
        <s v="L. Épargne et placements"/>
        <s v="J. Véhicule et transports"/>
        <s v="D. Assurances"/>
        <s v="E. scolarité"/>
        <s v="I. Dépenses enfants"/>
        <s v="P. Justice"/>
        <s v="H. Ma santé"/>
        <s v="L. Loisirs, sorties, vacances"/>
        <s v="G. Alim. et dépenses de la maison"/>
        <s v="B. Habitation"/>
        <s v="Cadeaux et dons (effectués)"/>
        <s v="G. Alim. dépenses de maison"/>
        <s v="N. Cadeaux et dons (effectués)"/>
        <s v="E. Mes loisirs"/>
        <s v="K. Cadeaux"/>
        <s v="D. Impôts"/>
        <s v="J Loisirs, sorties, vacances"/>
        <s v="G. Mes déplacements"/>
        <s v="B. Habitation énergie"/>
        <s v="Assurances"/>
        <s v="O. Épargne et placements"/>
        <s v="K. Épargne et placements"/>
        <s v="I. Véhicule et transports"/>
        <s v="H. Alimentation"/>
        <s v="C. Assurances"/>
        <s v="G. Téléphone, Internet, TV"/>
        <s v="M. Animaux"/>
        <s v="K. Équip. de la maison et petits travaux"/>
        <s v="K. Loisirs, sorties, vacances"/>
        <s v="Alim. Et dépenses de la maison"/>
        <s v="Téléphone, Internet, Télévision"/>
        <s v="F. Téléphone, Internet, Télévision"/>
        <s v="C. Électricité, Gaz et Eaux"/>
        <s v="Animaux"/>
        <s v="K. Équip. Maison, petits travaux"/>
        <s v="Justice"/>
        <s v="G. Alimentation"/>
        <s v="A. Remboursement"/>
        <s v="F. Téléphone, Internet, TV"/>
        <s v="Remboursement de crédit"/>
        <s v="D. Mes études"/>
        <s v="J. Loisirs, sorties, vacances"/>
        <s v="K. Cadeaux (effectués)"/>
        <s v="I. Santé et soins"/>
        <s v="Santé et soins du corps"/>
        <s v="Impôts"/>
        <s v="I. Les impôts"/>
        <s v="M. Épargne et placements"/>
        <s v="Véhicule et transports"/>
        <s v="Dépenses enfants"/>
        <s v="F. scolarité"/>
      </sharedItems>
    </cacheField>
    <cacheField name="Pr?vu">
      <sharedItems containsMixedTypes="0"/>
    </cacheField>
    <cacheField name="R?el">
      <sharedItems containsMixedTypes="0"/>
    </cacheField>
    <cacheField name="Diff?renc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0.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1.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2.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3.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4.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5.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6.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7.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18.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19.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0.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1.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2.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3.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24.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5.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26.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3.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4.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5.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6.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7.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pivotTables/pivotTable8.xml><?xml version="1.0" encoding="utf-8"?>
<pivotTableDefinition xmlns="http://schemas.openxmlformats.org/spreadsheetml/2006/main" name="Tableau croisé dynamique4"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O9:Q21" firstHeaderRow="1" firstDataRow="2" firstDataCol="1"/>
  <pivotFields count="6">
    <pivotField showAll="0"/>
    <pivotField showAll="0"/>
    <pivotField axis="axisRow" showAll="0" sortType="ascending">
      <items count="74">
        <item x="0"/>
        <item h="1" m="1" x="59"/>
        <item h="1" m="1" x="51"/>
        <item h="1" m="1" x="55"/>
        <item h="1" m="1" x="41"/>
        <item h="1" m="1" x="31"/>
        <item h="1" m="1" x="40"/>
        <item x="1"/>
        <item h="1" m="1" x="46"/>
        <item h="1" m="1" x="54"/>
        <item h="1" m="1" x="14"/>
        <item x="2"/>
        <item h="1" m="1" x="18"/>
        <item h="1" m="1" x="32"/>
        <item h="1" m="1" x="24"/>
        <item h="1" m="1" x="37"/>
        <item x="3"/>
        <item h="1" m="1" x="62"/>
        <item h="1" m="1" x="71"/>
        <item h="1" m="1" x="19"/>
        <item x="4"/>
        <item h="1" m="1" x="35"/>
        <item h="1" m="1" x="25"/>
        <item h="1" m="1" x="11"/>
        <item h="1" m="1" x="20"/>
        <item h="1" m="1" x="17"/>
        <item x="5"/>
        <item h="1" m="1" x="72"/>
        <item h="1" m="1" x="53"/>
        <item h="1" m="1" x="60"/>
        <item h="1" m="1" x="33"/>
        <item h="1" m="1" x="30"/>
        <item h="1" m="1" x="58"/>
        <item h="1" m="1" x="39"/>
        <item x="6"/>
        <item h="1" m="1" x="47"/>
        <item h="1" m="1" x="45"/>
        <item h="1" m="1" x="28"/>
        <item x="7"/>
        <item h="1" m="1" x="21"/>
        <item h="1" m="1" x="13"/>
        <item h="1" m="1" x="15"/>
        <item h="1" m="1" x="26"/>
        <item h="1" m="1" x="68"/>
        <item x="8"/>
        <item h="1" m="1" x="65"/>
        <item h="1" m="1" x="44"/>
        <item h="1" m="1" x="67"/>
        <item h="1" m="1" x="38"/>
        <item x="9"/>
        <item h="1" m="1" x="63"/>
        <item h="1" m="1" x="23"/>
        <item h="1" m="1" x="57"/>
        <item h="1" m="1" x="36"/>
        <item h="1" m="1" x="64"/>
        <item h="1" m="1" x="43"/>
        <item h="1" m="1" x="49"/>
        <item h="1" m="1" x="56"/>
        <item h="1" m="1" x="50"/>
        <item h="1" m="1" x="16"/>
        <item h="1" m="1" x="22"/>
        <item h="1" m="1" x="29"/>
        <item h="1" m="1" x="12"/>
        <item h="1" m="1" x="48"/>
        <item h="1" m="1" x="69"/>
        <item h="1" m="1" x="34"/>
        <item h="1" m="1" x="42"/>
        <item h="1" m="1" x="27"/>
        <item h="1" m="1" x="61"/>
        <item h="1" m="1" x="66"/>
        <item h="1" m="1" x="52"/>
        <item h="1" m="1" x="70"/>
        <item h="1" m="1" x="10"/>
        <item t="default"/>
      </items>
    </pivotField>
    <pivotField dataField="1" showAll="0"/>
    <pivotField dataField="1" showAll="0"/>
    <pivotField showAll="0" numFmtId="172"/>
  </pivotFields>
  <rowFields count="1">
    <field x="2"/>
  </rowFields>
  <rowItems count="11">
    <i>
      <x/>
    </i>
    <i>
      <x v="7"/>
    </i>
    <i>
      <x v="11"/>
    </i>
    <i>
      <x v="16"/>
    </i>
    <i>
      <x v="20"/>
    </i>
    <i>
      <x v="26"/>
    </i>
    <i>
      <x v="34"/>
    </i>
    <i>
      <x v="38"/>
    </i>
    <i>
      <x v="44"/>
    </i>
    <i>
      <x v="49"/>
    </i>
    <i t="grand">
      <x/>
    </i>
  </rowItems>
  <colFields count="1">
    <field x="-2"/>
  </colFields>
  <colItems count="2">
    <i>
      <x/>
    </i>
    <i i="1">
      <x v="1"/>
    </i>
  </colItems>
  <dataFields count="2">
    <dataField name="D?penses r?elles" fld="4" baseField="2" baseItem="0"/>
    <dataField name="D?penses pr?vues" fld="3" baseField="2" baseItem="0"/>
  </dataFields>
  <formats count="4">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s>
  <pivotTableStyleInfo name="PivotStyleMedium6" showRowHeaders="1" showColHeaders="1" showRowStripes="0" showColStripes="0" showLastColumn="1"/>
</pivotTableDefinition>
</file>

<file path=xl/pivotTables/pivotTable9.xml><?xml version="1.0" encoding="utf-8"?>
<pivotTableDefinition xmlns="http://schemas.openxmlformats.org/spreadsheetml/2006/main" name="Tableau croisé dynamique1" cacheId="1" applyNumberFormats="0" applyBorderFormats="0" applyFontFormats="0" applyPatternFormats="0" applyAlignmentFormats="0" applyWidthHeightFormats="0" dataCaption="Valeurs" showMissing="1" preserveFormatting="1" useAutoFormatting="1" itemPrintTitles="1" compactData="0" updatedVersion="2" indent="0" showMemberPropertyTips="1">
  <location ref="I40:L52" firstHeaderRow="1" firstDataRow="2" firstDataCol="1"/>
  <pivotFields count="6">
    <pivotField axis="axisRow" showAll="0">
      <items count="96">
        <item m="1" x="89"/>
        <item m="1" x="80"/>
        <item x="17"/>
        <item m="1" x="87"/>
        <item m="1" x="94"/>
        <item x="8"/>
        <item m="1" x="55"/>
        <item m="1" x="56"/>
        <item m="1" x="52"/>
        <item m="1" x="49"/>
        <item m="1" x="84"/>
        <item m="1" x="37"/>
        <item m="1" x="39"/>
        <item m="1" x="90"/>
        <item m="1" x="54"/>
        <item m="1" x="57"/>
        <item m="1" x="36"/>
        <item m="1" x="93"/>
        <item m="1" x="60"/>
        <item m="1" x="62"/>
        <item m="1" x="42"/>
        <item m="1" x="83"/>
        <item m="1" x="86"/>
        <item m="1" x="88"/>
        <item m="1" x="91"/>
        <item m="1" x="69"/>
        <item m="1" x="70"/>
        <item m="1" x="68"/>
        <item x="26"/>
        <item x="27"/>
        <item m="1" x="51"/>
        <item m="1" x="47"/>
        <item m="1" x="44"/>
        <item m="1" x="45"/>
        <item m="1" x="81"/>
        <item m="1" x="64"/>
        <item m="1" x="53"/>
        <item m="1" x="75"/>
        <item m="1" x="77"/>
        <item m="1" x="43"/>
        <item x="11"/>
        <item m="1" x="71"/>
        <item m="1" x="67"/>
        <item x="4"/>
        <item x="21"/>
        <item m="1" x="73"/>
        <item m="1" x="63"/>
        <item x="7"/>
        <item x="5"/>
        <item x="12"/>
        <item m="1" x="76"/>
        <item x="13"/>
        <item m="1" x="66"/>
        <item m="1" x="72"/>
        <item x="6"/>
        <item x="18"/>
        <item x="32"/>
        <item x="30"/>
        <item m="1" x="65"/>
        <item x="3"/>
        <item x="16"/>
        <item m="1" x="40"/>
        <item m="1" x="85"/>
        <item m="1" x="58"/>
        <item m="1" x="50"/>
        <item x="19"/>
        <item m="1" x="78"/>
        <item m="1" x="59"/>
        <item m="1" x="92"/>
        <item m="1" x="38"/>
        <item x="15"/>
        <item m="1" x="48"/>
        <item x="33"/>
        <item m="1" x="74"/>
        <item x="28"/>
        <item x="29"/>
        <item x="31"/>
        <item m="1" x="41"/>
        <item x="25"/>
        <item m="1" x="46"/>
        <item m="1" x="79"/>
        <item m="1" x="82"/>
        <item x="1"/>
        <item x="2"/>
        <item x="14"/>
        <item x="0"/>
        <item x="9"/>
        <item x="10"/>
        <item x="20"/>
        <item x="22"/>
        <item x="23"/>
        <item x="24"/>
        <item m="1" x="61"/>
        <item x="34"/>
        <item m="1" x="35"/>
        <item t="default"/>
      </items>
    </pivotField>
    <pivotField showAll="0"/>
    <pivotField axis="axisRow" showAll="0" sortType="ascending">
      <items count="74">
        <item sd="0" x="0"/>
        <item h="1" sd="0" m="1" x="59"/>
        <item h="1" sd="0" m="1" x="51"/>
        <item h="1" sd="0" m="1" x="55"/>
        <item h="1" sd="0" m="1" x="41"/>
        <item h="1" sd="0" m="1" x="31"/>
        <item h="1" sd="0" m="1" x="40"/>
        <item sd="0" x="1"/>
        <item h="1" sd="0" m="1" x="46"/>
        <item h="1" sd="0" m="1" x="54"/>
        <item h="1" sd="0" m="1" x="14"/>
        <item sd="0" x="2"/>
        <item h="1" sd="0" m="1" x="18"/>
        <item h="1" sd="0" m="1" x="32"/>
        <item h="1" sd="0" m="1" x="24"/>
        <item h="1" m="1" x="37"/>
        <item sd="0" x="3"/>
        <item h="1" sd="0" m="1" x="62"/>
        <item h="1" sd="0" m="1" x="71"/>
        <item h="1" sd="0" m="1" x="19"/>
        <item sd="0" x="4"/>
        <item h="1" sd="0" m="1" x="35"/>
        <item h="1" sd="0" m="1" x="25"/>
        <item h="1" sd="0" m="1" x="11"/>
        <item h="1" sd="0" m="1" x="20"/>
        <item h="1" sd="0" m="1" x="17"/>
        <item sd="0" x="5"/>
        <item h="1" sd="0" m="1" x="72"/>
        <item h="1" sd="0" m="1" x="53"/>
        <item h="1" sd="0" m="1" x="60"/>
        <item h="1" sd="0" m="1" x="33"/>
        <item h="1" sd="0" m="1" x="30"/>
        <item h="1" sd="0" m="1" x="58"/>
        <item h="1" sd="0" m="1" x="39"/>
        <item sd="0" x="6"/>
        <item h="1" sd="0" m="1" x="47"/>
        <item h="1" sd="0" m="1" x="45"/>
        <item h="1" sd="0" m="1" x="28"/>
        <item sd="0" x="7"/>
        <item h="1" sd="0" m="1" x="21"/>
        <item h="1" sd="0" m="1" x="13"/>
        <item h="1" sd="0" m="1" x="15"/>
        <item h="1" sd="0" m="1" x="26"/>
        <item h="1" sd="0" m="1" x="68"/>
        <item sd="0" x="8"/>
        <item h="1" sd="0" m="1" x="65"/>
        <item h="1" sd="0" m="1" x="44"/>
        <item h="1" sd="0" m="1" x="67"/>
        <item h="1" sd="0" m="1" x="38"/>
        <item sd="0" x="9"/>
        <item h="1" sd="0" m="1" x="63"/>
        <item h="1" sd="0" m="1" x="23"/>
        <item h="1" sd="0" m="1" x="57"/>
        <item h="1" sd="0" m="1" x="36"/>
        <item h="1" sd="0" m="1" x="64"/>
        <item h="1" sd="0" m="1" x="43"/>
        <item h="1" sd="0" m="1" x="49"/>
        <item h="1" sd="0" m="1" x="56"/>
        <item h="1" sd="0" m="1" x="50"/>
        <item h="1" sd="0" m="1" x="16"/>
        <item h="1" sd="0" m="1" x="22"/>
        <item h="1" sd="0" m="1" x="29"/>
        <item h="1" sd="0" m="1" x="12"/>
        <item h="1" sd="0" m="1" x="48"/>
        <item h="1" sd="0" m="1" x="69"/>
        <item h="1" sd="0" m="1" x="34"/>
        <item h="1" sd="0" m="1" x="42"/>
        <item h="1" sd="0" m="1" x="27"/>
        <item h="1" sd="0" m="1" x="61"/>
        <item h="1" sd="0" m="1" x="66"/>
        <item h="1" sd="0" m="1" x="52"/>
        <item h="1" sd="0" m="1" x="70"/>
        <item h="1" sd="0" m="1" x="10"/>
        <item t="default"/>
      </items>
    </pivotField>
    <pivotField dataField="1" showAll="0"/>
    <pivotField dataField="1" showAll="0"/>
    <pivotField dataField="1" showAll="0" numFmtId="172"/>
  </pivotFields>
  <rowFields count="2">
    <field x="2"/>
    <field x="0"/>
  </rowFields>
  <rowItems count="11">
    <i>
      <x/>
    </i>
    <i>
      <x v="7"/>
    </i>
    <i>
      <x v="11"/>
    </i>
    <i>
      <x v="16"/>
    </i>
    <i>
      <x v="20"/>
    </i>
    <i>
      <x v="26"/>
    </i>
    <i>
      <x v="34"/>
    </i>
    <i>
      <x v="38"/>
    </i>
    <i>
      <x v="44"/>
    </i>
    <i>
      <x v="49"/>
    </i>
    <i t="grand">
      <x/>
    </i>
  </rowItems>
  <colFields count="1">
    <field x="-2"/>
  </colFields>
  <colItems count="3">
    <i>
      <x/>
    </i>
    <i i="1">
      <x v="1"/>
    </i>
    <i i="2">
      <x v="2"/>
    </i>
  </colItems>
  <dataFields count="3">
    <dataField name="Somme de Pr?vu" fld="3" baseField="2" baseItem="0"/>
    <dataField name="Somme de R?el" fld="4" baseField="2" baseItem="0"/>
    <dataField name="Somme de Diff?rence" fld="5" baseField="0" baseItem="0"/>
  </dataFields>
  <formats count="10">
    <format dxfId="4">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0">
      <pivotArea outline="0" fieldPosition="0" dataOnly="0" type="all"/>
    </format>
    <format dxfId="5">
      <pivotArea outline="0" fieldPosition="0" axis="axisRow" dataOnly="0" field="2" labelOnly="1" type="button"/>
    </format>
    <format dxfId="5">
      <pivotArea outline="0" fieldPosition="0" dataOnly="0" labelOnly="1">
        <references count="1">
          <reference field="2" count="0"/>
        </references>
      </pivotArea>
    </format>
    <format dxfId="5">
      <pivotArea outline="0" fieldPosition="0" dataOnly="0" grandRow="1" labelOnly="1"/>
    </format>
    <format dxfId="1">
      <pivotArea outline="0" fieldPosition="0" dataOnly="0" type="all"/>
    </format>
    <format dxfId="6">
      <pivotArea outline="0" fieldPosition="0" dataOnly="0" type="all"/>
    </format>
    <format dxfId="7">
      <pivotArea outline="0" fieldPosition="0" dataOnly="0" type="all"/>
    </format>
    <format dxfId="8">
      <pivotArea outline="0" fieldPosition="0" dataOnly="0" type="all"/>
    </format>
  </formats>
  <pivotTableStyleInfo name="PivotStyleLight20" showRowHeaders="1" showColHeaders="1" showRowStripes="0" showColStripes="0" showLastColumn="1"/>
</pivotTableDefinition>
</file>

<file path=xl/theme/theme1.xml><?xml version="1.0" encoding="utf-8"?>
<a:theme xmlns:a="http://schemas.openxmlformats.org/drawingml/2006/main" name="Office Theme">
  <a:themeElements>
    <a:clrScheme name="Débit">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pivotTable" Target="../pivotTables/pivotTable1.xml" /><Relationship Id="rId6" Type="http://schemas.openxmlformats.org/officeDocument/2006/relationships/pivotTable" Target="../pivotTables/pivotTable2.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 Id="rId5" Type="http://schemas.openxmlformats.org/officeDocument/2006/relationships/pivotTable" Target="../pivotTables/pivotTable19.xml" /><Relationship Id="rId6" Type="http://schemas.openxmlformats.org/officeDocument/2006/relationships/pivotTable" Target="../pivotTables/pivotTable2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 Id="rId5" Type="http://schemas.openxmlformats.org/officeDocument/2006/relationships/pivotTable" Target="../pivotTables/pivotTable21.xml" /><Relationship Id="rId6" Type="http://schemas.openxmlformats.org/officeDocument/2006/relationships/pivotTable" Target="../pivotTables/pivotTable22.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 Id="rId5" Type="http://schemas.openxmlformats.org/officeDocument/2006/relationships/pivotTable" Target="../pivotTables/pivotTable23.xml" /><Relationship Id="rId6" Type="http://schemas.openxmlformats.org/officeDocument/2006/relationships/pivotTable" Target="../pivotTables/pivotTable24.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 Id="rId5" Type="http://schemas.openxmlformats.org/officeDocument/2006/relationships/pivotTable" Target="../pivotTables/pivotTable25.xml" /><Relationship Id="rId6"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3.xml" /><Relationship Id="rId6" Type="http://schemas.openxmlformats.org/officeDocument/2006/relationships/pivotTable" Target="../pivotTables/pivotTable4.xml" /></Relationships>
</file>

<file path=xl/worksheets/_rels/sheet3.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 Id="rId5" Type="http://schemas.openxmlformats.org/officeDocument/2006/relationships/pivotTable" Target="../pivotTables/pivotTable5.xml" /><Relationship Id="rId6" Type="http://schemas.openxmlformats.org/officeDocument/2006/relationships/pivotTable" Target="../pivotTables/pivotTable6.xml" /></Relationships>
</file>

<file path=xl/worksheets/_rels/sheet4.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 Id="rId5" Type="http://schemas.openxmlformats.org/officeDocument/2006/relationships/pivotTable" Target="../pivotTables/pivotTable7.xml" /><Relationship Id="rId6"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 Id="rId5" Type="http://schemas.openxmlformats.org/officeDocument/2006/relationships/pivotTable" Target="../pivotTables/pivotTable9.xml" /><Relationship Id="rId6"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 Id="rId5" Type="http://schemas.openxmlformats.org/officeDocument/2006/relationships/pivotTable" Target="../pivotTables/pivotTable11.xml" /><Relationship Id="rId6" Type="http://schemas.openxmlformats.org/officeDocument/2006/relationships/pivotTable" Target="../pivotTables/pivotTable12.xml" /></Relationships>
</file>

<file path=xl/worksheets/_rels/sheet7.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 Id="rId5" Type="http://schemas.openxmlformats.org/officeDocument/2006/relationships/pivotTable" Target="../pivotTables/pivotTable13.xml" /><Relationship Id="rId6" Type="http://schemas.openxmlformats.org/officeDocument/2006/relationships/pivotTable" Target="../pivotTables/pivotTable14.xml" /></Relationships>
</file>

<file path=xl/worksheets/_rels/sheet8.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 Id="rId5" Type="http://schemas.openxmlformats.org/officeDocument/2006/relationships/pivotTable" Target="../pivotTables/pivotTable15.xml" /><Relationship Id="rId6" Type="http://schemas.openxmlformats.org/officeDocument/2006/relationships/pivotTable" Target="../pivotTables/pivotTable16.xml" /></Relationships>
</file>

<file path=xl/worksheets/_rels/sheet9.xml.rels><?xml version="1.0" encoding="utf-8" standalone="yes"?><Relationships xmlns="http://schemas.openxmlformats.org/package/2006/relationships"><Relationship Id="rId1" Type="http://schemas.openxmlformats.org/officeDocument/2006/relationships/hyperlink" Target="http://www.lesclesdelabanque.com/" TargetMode="Externa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 Id="rId5" Type="http://schemas.openxmlformats.org/officeDocument/2006/relationships/pivotTable" Target="../pivotTables/pivotTable17.xml" /><Relationship Id="rId6" Type="http://schemas.openxmlformats.org/officeDocument/2006/relationships/pivotTable" Target="../pivotTables/pivotTable18.xml" /></Relationships>
</file>

<file path=xl/worksheets/sheet1.xml><?xml version="1.0" encoding="utf-8"?>
<worksheet xmlns="http://schemas.openxmlformats.org/spreadsheetml/2006/main" xmlns:r="http://schemas.openxmlformats.org/officeDocument/2006/relationships">
  <sheetPr codeName="Feuil1">
    <tabColor theme="2" tint="-0.24997000396251678"/>
    <pageSetUpPr fitToPage="1"/>
  </sheetPr>
  <dimension ref="A1:IU391"/>
  <sheetViews>
    <sheetView showGridLines="0" tabSelected="1" zoomScalePageLayoutView="125" workbookViewId="0" topLeftCell="A28">
      <selection activeCell="A1" sqref="A1"/>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Janvier</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80"/>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80" t="s">
        <v>66</v>
      </c>
      <c r="C27" s="106"/>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B37:G37"/>
    <mergeCell ref="B38:G38"/>
    <mergeCell ref="G6:H17"/>
    <mergeCell ref="B25:C25"/>
    <mergeCell ref="I37:L37"/>
    <mergeCell ref="I38:L38"/>
    <mergeCell ref="I7:M7"/>
    <mergeCell ref="H22:L33"/>
    <mergeCell ref="I6:M6"/>
    <mergeCell ref="H19:L19"/>
    <mergeCell ref="B39:G39"/>
    <mergeCell ref="B9:F9"/>
    <mergeCell ref="B10:F10"/>
    <mergeCell ref="B11:F11"/>
    <mergeCell ref="B12:F12"/>
    <mergeCell ref="B14:C14"/>
    <mergeCell ref="B24:C24"/>
    <mergeCell ref="B23:C23"/>
    <mergeCell ref="B31:C31"/>
    <mergeCell ref="B30:C30"/>
    <mergeCell ref="B34:C34"/>
    <mergeCell ref="B19:F19"/>
    <mergeCell ref="B17:C17"/>
    <mergeCell ref="B20:F20"/>
    <mergeCell ref="B22:C22"/>
    <mergeCell ref="B6:F7"/>
    <mergeCell ref="B16:C16"/>
    <mergeCell ref="B15:C15"/>
    <mergeCell ref="B26:C26"/>
    <mergeCell ref="B29:C29"/>
  </mergeCells>
  <conditionalFormatting sqref="G76">
    <cfRule type="iconSet" priority="16" dxfId="1">
      <iconSet iconSet="3Symbols2">
        <cfvo type="percent" val="0"/>
        <cfvo type="num" val="0"/>
        <cfvo gte="0" type="num" val="0"/>
      </iconSet>
    </cfRule>
  </conditionalFormatting>
  <conditionalFormatting sqref="F15:F16">
    <cfRule type="iconSet" priority="11" dxfId="1">
      <iconSet iconSet="3Symbols2">
        <cfvo type="percent" val="0"/>
        <cfvo type="num" val="0"/>
        <cfvo gte="0" type="num" val="0"/>
      </iconSet>
    </cfRule>
  </conditionalFormatting>
  <conditionalFormatting sqref="F23:F30">
    <cfRule type="iconSet" priority="9" dxfId="1">
      <iconSet iconSet="3Symbols2">
        <cfvo type="percent" val="0"/>
        <cfvo type="num" val="0"/>
        <cfvo gte="0" type="num" val="0"/>
      </iconSet>
    </cfRule>
  </conditionalFormatting>
  <conditionalFormatting sqref="D17:F17">
    <cfRule type="iconSet" priority="5" dxfId="1">
      <iconSet iconSet="3Symbols2">
        <cfvo type="percent" val="0"/>
        <cfvo type="num" val="0"/>
        <cfvo gte="0" type="num" val="0"/>
      </iconSet>
    </cfRule>
  </conditionalFormatting>
  <conditionalFormatting sqref="G51">
    <cfRule type="iconSet" priority="95"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100"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0.xml><?xml version="1.0" encoding="utf-8"?>
<worksheet xmlns="http://schemas.openxmlformats.org/spreadsheetml/2006/main" xmlns:r="http://schemas.openxmlformats.org/officeDocument/2006/relationships">
  <sheetPr codeName="Feuil10">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Octobre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1.xml><?xml version="1.0" encoding="utf-8"?>
<worksheet xmlns="http://schemas.openxmlformats.org/spreadsheetml/2006/main" xmlns:r="http://schemas.openxmlformats.org/officeDocument/2006/relationships">
  <sheetPr codeName="Feuil11">
    <tabColor theme="2" tint="-0.24997000396251678"/>
    <pageSetUpPr fitToPage="1"/>
  </sheetPr>
  <dimension ref="A1:IU391"/>
  <sheetViews>
    <sheetView showGridLines="0" zoomScalePageLayoutView="125" workbookViewId="0" topLeftCell="A1">
      <selection activeCell="B49" sqref="B49"/>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Novembre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8" dxfId="1">
      <iconSet iconSet="3Symbols2">
        <cfvo type="percent" val="0"/>
        <cfvo type="num" val="0"/>
        <cfvo gte="0" type="num" val="0"/>
      </iconSet>
    </cfRule>
  </conditionalFormatting>
  <conditionalFormatting sqref="F15:F16">
    <cfRule type="iconSet" priority="7" dxfId="1">
      <iconSet iconSet="3Symbols2">
        <cfvo type="percent" val="0"/>
        <cfvo type="num" val="0"/>
        <cfvo gte="0" type="num" val="0"/>
      </iconSet>
    </cfRule>
  </conditionalFormatting>
  <conditionalFormatting sqref="F23:F30">
    <cfRule type="iconSet" priority="6" dxfId="1">
      <iconSet iconSet="3Symbols2">
        <cfvo type="percent" val="0"/>
        <cfvo type="num" val="0"/>
        <cfvo gte="0" type="num" val="0"/>
      </iconSet>
    </cfRule>
  </conditionalFormatting>
  <conditionalFormatting sqref="D17:F17">
    <cfRule type="iconSet" priority="4" dxfId="1">
      <iconSet iconSet="3Symbols2">
        <cfvo type="percent" val="0"/>
        <cfvo type="num" val="0"/>
        <cfvo gte="0" type="num" val="0"/>
      </iconSet>
    </cfRule>
  </conditionalFormatting>
  <conditionalFormatting sqref="G51">
    <cfRule type="iconSet" priority="9" dxfId="1">
      <iconSet iconSet="3Symbols2">
        <cfvo type="percent" val="0"/>
        <cfvo type="num" val="0"/>
        <cfvo gte="0" type="num" val="0"/>
      </iconSet>
    </cfRule>
  </conditionalFormatting>
  <conditionalFormatting sqref="G74">
    <cfRule type="iconSet" priority="3" dxfId="1">
      <iconSet iconSet="3Symbols2">
        <cfvo type="percent" val="0"/>
        <cfvo type="num" val="0"/>
        <cfvo gte="0" type="num" val="0"/>
      </iconSet>
    </cfRule>
  </conditionalFormatting>
  <conditionalFormatting sqref="G75 G41:G50 G52:G73">
    <cfRule type="iconSet" priority="10"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2.xml><?xml version="1.0" encoding="utf-8"?>
<worksheet xmlns="http://schemas.openxmlformats.org/spreadsheetml/2006/main" xmlns:r="http://schemas.openxmlformats.org/officeDocument/2006/relationships">
  <sheetPr codeName="Feuil12">
    <tabColor theme="2" tint="-0.24997000396251678"/>
    <pageSetUpPr fitToPage="1"/>
  </sheetPr>
  <dimension ref="A1:IU391"/>
  <sheetViews>
    <sheetView showGridLines="0" zoomScalePageLayoutView="125" workbookViewId="0" topLeftCell="A13">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Décembre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3.xml><?xml version="1.0" encoding="utf-8"?>
<worksheet xmlns="http://schemas.openxmlformats.org/spreadsheetml/2006/main" xmlns:r="http://schemas.openxmlformats.org/officeDocument/2006/relationships">
  <sheetPr codeName="Feuil13">
    <tabColor rgb="FFFF0000"/>
    <pageSetUpPr fitToPage="1"/>
  </sheetPr>
  <dimension ref="A1:IU391"/>
  <sheetViews>
    <sheetView showGridLines="0" zoomScalePageLayoutView="125" workbookViewId="0" topLeftCell="A4">
      <selection activeCell="F17" sqref="F17"/>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ANNUEL</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164">
        <f>Janvier!D15+Février!D15+Mars!D15+Avril!D15+Mai!D15+Juin!D15+Juillet!D15+Août!D15+Septembre!D15+Octobre!D15+Novembre!D15+Décembre!D15</f>
        <v>0</v>
      </c>
      <c r="E15" s="164">
        <f>Janvier!E15+Février!E15+Mars!E15+Avril!E15+Mai!E15+Juin!E15+Juillet!E15+Août!E15+Septembre!E15+Octobre!E15+Novembre!E15+Décembre!E15</f>
        <v>0</v>
      </c>
      <c r="F15" s="163">
        <f>Janvier!F15+Février!F15+Mars!F15+Avril!F15+Mai!F15+Juin!F15+Juillet!F15+Août!F15+Septembre!F15+Octobre!F15+Novembre!F15+Décembre!F15</f>
        <v>0</v>
      </c>
      <c r="G15" s="226"/>
      <c r="H15" s="225"/>
      <c r="I15" s="19"/>
      <c r="M15" s="24"/>
      <c r="O15" s="181" t="s">
        <v>104</v>
      </c>
      <c r="P15" s="179"/>
      <c r="Q15" s="179"/>
    </row>
    <row r="16" spans="2:17" ht="15" customHeight="1">
      <c r="B16" s="199" t="s">
        <v>72</v>
      </c>
      <c r="C16" s="200"/>
      <c r="D16" s="164">
        <f>Janvier!D16+Février!D16+Mars!D16+Avril!D16+Mai!D16+Juin!D16+Juillet!D16+Août!D16+Septembre!D16+Octobre!D16+Novembre!D16+Décembre!D16</f>
        <v>0</v>
      </c>
      <c r="E16" s="164">
        <f>Janvier!E16+Février!E16+Mars!E16+Avril!E16+Mai!E16+Juin!E16+Juillet!E16+Août!E16+Septembre!E16+Octobre!E16+Novembre!E16+Décembre!E16</f>
        <v>0</v>
      </c>
      <c r="F16" s="163">
        <f>Janvier!F16+Février!F16+Mars!F16+Avril!F16+Mai!F16+Juin!F16+Juillet!F16+Août!F16+Septembre!F16+Octobre!F16+Novembre!F16+Décembre!F16</f>
        <v>0</v>
      </c>
      <c r="G16" s="226"/>
      <c r="H16" s="225"/>
      <c r="I16" s="19"/>
      <c r="M16" s="24"/>
      <c r="O16" s="181" t="s">
        <v>93</v>
      </c>
      <c r="P16" s="179"/>
      <c r="Q16" s="179"/>
    </row>
    <row r="17" spans="2:17" ht="15" customHeight="1">
      <c r="B17" s="186" t="s">
        <v>73</v>
      </c>
      <c r="C17" s="187"/>
      <c r="D17" s="13">
        <f>Janvier!D17+Février!D17+Mars!D17+Avril!D17+Mai!D17+Juin!D17+Juillet!D17+Août!D17+Septembre!D17+Octobre!D17+Novembre!D17+Décembre!D17</f>
        <v>0</v>
      </c>
      <c r="E17" s="13">
        <f>Janvier!E17+Février!E17+Mars!E17+Avril!E17+Mai!E17+Juin!E17+Juillet!E17+Août!E17+Septembre!E17+Octobre!E17+Novembre!E17+Décembre!E17</f>
        <v>0</v>
      </c>
      <c r="F17" s="13">
        <f>Janvier!F17+Février!F17+Mars!F17+Avril!F17+Mai!F17+Juin!F17+Juillet!F17+Août!F17+Septembre!F17+Octobre!F17+Novembre!F17+Décembre!F17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7"/>
      <c r="H19" s="230"/>
      <c r="I19" s="230"/>
      <c r="J19" s="230"/>
      <c r="K19" s="230"/>
      <c r="L19" s="230"/>
      <c r="O19" s="181" t="s">
        <v>107</v>
      </c>
      <c r="P19" s="179"/>
      <c r="Q19" s="179"/>
    </row>
    <row r="20" spans="2:17" ht="12.75">
      <c r="B20" s="188" t="s">
        <v>86</v>
      </c>
      <c r="C20" s="189"/>
      <c r="D20" s="189"/>
      <c r="E20" s="189"/>
      <c r="F20" s="190"/>
      <c r="G20" s="97"/>
      <c r="H20" s="97"/>
      <c r="I20" s="95"/>
      <c r="O20" s="181" t="s">
        <v>94</v>
      </c>
      <c r="P20" s="179"/>
      <c r="Q20" s="179"/>
    </row>
    <row r="21" spans="2:17" ht="15">
      <c r="B21" s="98"/>
      <c r="C21" s="99"/>
      <c r="D21" s="100"/>
      <c r="E21" s="99"/>
      <c r="F21" s="101"/>
      <c r="G21" s="97"/>
      <c r="H21" s="97"/>
      <c r="I21" s="95"/>
      <c r="O21" s="181" t="s">
        <v>38</v>
      </c>
      <c r="P21" s="179"/>
      <c r="Q21" s="179"/>
    </row>
    <row r="22" spans="2:17" ht="12.75">
      <c r="B22" s="191" t="s">
        <v>35</v>
      </c>
      <c r="C22" s="192"/>
      <c r="D22" s="102" t="s">
        <v>15</v>
      </c>
      <c r="E22" s="103" t="s">
        <v>12</v>
      </c>
      <c r="F22" s="104" t="s">
        <v>16</v>
      </c>
      <c r="G22" s="97"/>
      <c r="H22" s="227"/>
      <c r="I22" s="227"/>
      <c r="J22" s="227"/>
      <c r="K22" s="227"/>
      <c r="L22" s="227"/>
      <c r="O22" s="138"/>
      <c r="P22" s="138"/>
      <c r="Q22" s="138"/>
    </row>
    <row r="23" spans="2:17" ht="12.75">
      <c r="B23" s="217" t="s">
        <v>64</v>
      </c>
      <c r="C23" s="218"/>
      <c r="D23" s="165">
        <f>Janvier!D23+Février!D23+Mars!D23+Avril!D23+Mai!D23+Juin!D23+Juillet!D23+Août!D23+Septembre!D23+Octobre!D23+Novembre!D23+Décembre!D23</f>
        <v>0</v>
      </c>
      <c r="E23" s="165">
        <f>Janvier!E23+Février!E23+Mars!E23+Avril!E23+Mai!E23+Juin!E23+Juillet!E23+Août!E23+Septembre!E23+Octobre!E23+Novembre!E23+Décembre!E23</f>
        <v>0</v>
      </c>
      <c r="F23" s="15">
        <f>Janvier!F23+Février!F23+Mars!F23+Avril!F23+Mai!F23+Juin!F23+Juillet!F23+Août!F23+Septembre!F23+Octobre!F23+Novembre!F23+Décembre!F23</f>
        <v>0</v>
      </c>
      <c r="G23" s="97"/>
      <c r="H23" s="227"/>
      <c r="I23" s="227"/>
      <c r="J23" s="227"/>
      <c r="K23" s="227"/>
      <c r="L23" s="227"/>
      <c r="O23" s="138"/>
      <c r="P23" s="138"/>
      <c r="Q23" s="138"/>
    </row>
    <row r="24" spans="2:17" ht="12.75">
      <c r="B24" s="201" t="s">
        <v>87</v>
      </c>
      <c r="C24" s="202"/>
      <c r="D24" s="165">
        <f>Janvier!D24+Février!D24+Mars!D24+Avril!D24+Mai!D24+Juin!D24+Juillet!D24+Août!D24+Septembre!D24+Octobre!D24+Novembre!D24+Décembre!D24</f>
        <v>0</v>
      </c>
      <c r="E24" s="165">
        <f>Janvier!E24+Février!E24+Mars!E24+Avril!E24+Mai!E24+Juin!E24+Juillet!E24+Août!E24+Septembre!E24+Octobre!E24+Novembre!E24+Décembre!E24</f>
        <v>0</v>
      </c>
      <c r="F24" s="15">
        <f>Janvier!F24+Février!F24+Mars!F24+Avril!F24+Mai!F24+Juin!F24+Juillet!F24+Août!F24+Septembre!F24+Octobre!F24+Novembre!F24+Décembre!F24</f>
        <v>0</v>
      </c>
      <c r="G24" s="97"/>
      <c r="H24" s="227"/>
      <c r="I24" s="227"/>
      <c r="J24" s="227"/>
      <c r="K24" s="227"/>
      <c r="L24" s="227"/>
      <c r="O24" s="138"/>
      <c r="P24" s="138"/>
      <c r="Q24" s="138"/>
    </row>
    <row r="25" spans="2:17" ht="12.75">
      <c r="B25" s="201" t="s">
        <v>65</v>
      </c>
      <c r="C25" s="202"/>
      <c r="D25" s="165">
        <f>Janvier!D25+Février!D25+Mars!D25+Avril!D25+Mai!D25+Juin!D25+Juillet!D25+Août!D25+Septembre!D25+Octobre!D25+Novembre!D25+Décembre!D25</f>
        <v>0</v>
      </c>
      <c r="E25" s="165">
        <f>Janvier!E25+Février!E25+Mars!E25+Avril!E25+Mai!E25+Juin!E25+Juillet!E25+Août!E25+Septembre!E25+Octobre!E25+Novembre!E25+Décembre!E25</f>
        <v>0</v>
      </c>
      <c r="F25" s="15">
        <f>Janvier!F25+Février!F25+Mars!F25+Avril!F25+Mai!F25+Juin!F25+Juillet!F25+Août!F25+Septembre!F25+Octobre!F25+Novembre!F25+Décembre!F25</f>
        <v>0</v>
      </c>
      <c r="G25" s="97"/>
      <c r="H25" s="227"/>
      <c r="I25" s="227"/>
      <c r="J25" s="227"/>
      <c r="K25" s="227"/>
      <c r="L25" s="227"/>
      <c r="O25" s="138"/>
      <c r="P25" s="138"/>
      <c r="Q25" s="138"/>
    </row>
    <row r="26" spans="2:17" ht="12.75">
      <c r="B26" s="201" t="s">
        <v>68</v>
      </c>
      <c r="C26" s="202"/>
      <c r="D26" s="165">
        <f>Janvier!D26+Février!D26+Mars!D26+Avril!D26+Mai!D26+Juin!D26+Juillet!D26+Août!D26+Septembre!D26+Octobre!D26+Novembre!D26+Décembre!D26</f>
        <v>0</v>
      </c>
      <c r="E26" s="165">
        <f>Janvier!E26+Février!E26+Mars!E26+Avril!E26+Mai!E26+Juin!E26+Juillet!E26+Août!E26+Septembre!E26+Octobre!E26+Novembre!E26+Décembre!E26</f>
        <v>0</v>
      </c>
      <c r="F26" s="15">
        <f>Janvier!F26+Février!F26+Mars!F26+Avril!F26+Mai!F26+Juin!F26+Juillet!F26+Août!F26+Septembre!F26+Octobre!F26+Novembre!F26+Décembre!F26</f>
        <v>0</v>
      </c>
      <c r="G26" s="97"/>
      <c r="H26" s="227"/>
      <c r="I26" s="227"/>
      <c r="J26" s="227"/>
      <c r="K26" s="227"/>
      <c r="L26" s="227"/>
      <c r="O26" s="138"/>
      <c r="P26" s="138"/>
      <c r="Q26" s="138"/>
    </row>
    <row r="27" spans="2:17" ht="12.75">
      <c r="B27" s="132" t="s">
        <v>66</v>
      </c>
      <c r="C27" s="133"/>
      <c r="D27" s="165">
        <f>Janvier!D27+Février!D27+Mars!D27+Avril!D27+Mai!D27+Juin!D27+Juillet!D27+Août!D27+Septembre!D27+Octobre!D27+Novembre!D27+Décembre!D27</f>
        <v>0</v>
      </c>
      <c r="E27" s="165">
        <f>Janvier!E27+Février!E27+Mars!E27+Avril!E27+Mai!E27+Juin!E27+Juillet!E27+Août!E27+Septembre!E27+Octobre!E27+Novembre!E27+Décembre!E27</f>
        <v>0</v>
      </c>
      <c r="F27" s="15">
        <f>Janvier!F27+Février!F27+Mars!F27+Avril!F27+Mai!F27+Juin!F27+Juillet!F27+Août!F27+Septembre!F27+Octobre!F27+Novembre!F27+Décembre!F27</f>
        <v>0</v>
      </c>
      <c r="G27" s="97"/>
      <c r="H27" s="227"/>
      <c r="I27" s="227"/>
      <c r="J27" s="227"/>
      <c r="K27" s="227"/>
      <c r="L27" s="227"/>
      <c r="O27" s="138"/>
      <c r="P27" s="138"/>
      <c r="Q27" s="138"/>
    </row>
    <row r="28" spans="2:17" ht="12.75">
      <c r="B28" s="132" t="s">
        <v>101</v>
      </c>
      <c r="C28" s="133"/>
      <c r="D28" s="165">
        <f>Janvier!D28+Février!D28+Mars!D28+Avril!D28+Mai!D28+Juin!D28+Juillet!D28+Août!D28+Septembre!D28+Octobre!D28+Novembre!D28+Décembre!D28</f>
        <v>0</v>
      </c>
      <c r="E28" s="165">
        <f>Janvier!E28+Février!E28+Mars!E28+Avril!E28+Mai!E28+Juin!E28+Juillet!E28+Août!E28+Septembre!E28+Octobre!E28+Novembre!E28+Décembre!E28</f>
        <v>0</v>
      </c>
      <c r="F28" s="15">
        <f>Janvier!F28+Février!F28+Mars!F28+Avril!F28+Mai!F28+Juin!F28+Juillet!F28+Août!F28+Septembre!F28+Octobre!F28+Novembre!F28+Décembre!F28</f>
        <v>0</v>
      </c>
      <c r="G28" s="97"/>
      <c r="H28" s="227"/>
      <c r="I28" s="227"/>
      <c r="J28" s="227"/>
      <c r="K28" s="227"/>
      <c r="L28" s="227"/>
      <c r="O28" s="138"/>
      <c r="P28" s="138"/>
      <c r="Q28" s="138"/>
    </row>
    <row r="29" spans="2:12" ht="12.75">
      <c r="B29" s="201" t="s">
        <v>67</v>
      </c>
      <c r="C29" s="202"/>
      <c r="D29" s="165">
        <f>Janvier!D29+Février!D29+Mars!D29+Avril!D29+Mai!D29+Juin!D29+Juillet!D29+Août!D29+Septembre!D29+Octobre!D29+Novembre!D29+Décembre!D29</f>
        <v>0</v>
      </c>
      <c r="E29" s="165">
        <f>Janvier!E29+Février!E29+Mars!E29+Avril!E29+Mai!E29+Juin!E29+Juillet!E29+Août!E29+Septembre!E29+Octobre!E29+Novembre!E29+Décembre!E29</f>
        <v>0</v>
      </c>
      <c r="F29" s="15">
        <f>Janvier!F29+Février!F29+Mars!F29+Avril!F29+Mai!F29+Juin!F29+Juillet!F29+Août!F29+Septembre!F29+Octobre!F29+Novembre!F29+Décembre!F29</f>
        <v>0</v>
      </c>
      <c r="G29" s="97"/>
      <c r="H29" s="227"/>
      <c r="I29" s="227"/>
      <c r="J29" s="227"/>
      <c r="K29" s="227"/>
      <c r="L29" s="227"/>
    </row>
    <row r="30" spans="2:12" ht="12.75">
      <c r="B30" s="201" t="s">
        <v>88</v>
      </c>
      <c r="C30" s="202"/>
      <c r="D30" s="165">
        <f>Janvier!D30+Février!D30+Mars!D30+Avril!D30+Mai!D30+Juin!D30+Juillet!D30+Août!D30+Septembre!D30+Octobre!D30+Novembre!D30+Décembre!D30</f>
        <v>0</v>
      </c>
      <c r="E30" s="165">
        <f>Janvier!E30+Février!E30+Mars!E30+Avril!E30+Mai!E30+Juin!E30+Juillet!E30+Août!E30+Septembre!E30+Octobre!E30+Novembre!E30+Décembre!E30</f>
        <v>0</v>
      </c>
      <c r="F30" s="15">
        <f>Janvier!F30+Février!F30+Mars!F30+Avril!F30+Mai!F30+Juin!F30+Juillet!F30+Août!F30+Septembre!F30+Octobre!F30+Novembre!F30+Décembre!F30</f>
        <v>0</v>
      </c>
      <c r="G30" s="97"/>
      <c r="H30" s="227"/>
      <c r="I30" s="227"/>
      <c r="J30" s="227"/>
      <c r="K30" s="227"/>
      <c r="L30" s="227"/>
    </row>
    <row r="31" spans="2:12" ht="12.75">
      <c r="B31" s="219" t="s">
        <v>17</v>
      </c>
      <c r="C31" s="220"/>
      <c r="D31" s="22">
        <f>Janvier!D31+Février!D31+Mars!D31+Avril!D31+Mai!D31+Juin!D31+Juillet!D31+Août!D31+Septembre!D31+Octobre!D31+Novembre!D31+Décembre!D31</f>
        <v>0</v>
      </c>
      <c r="E31" s="22">
        <f>Janvier!E31+Février!E31+Mars!E31+Avril!E31+Mai!E31+Juin!E31+Juillet!E31+Août!E31+Septembre!E31+Octobre!E31+Novembre!E31+Décembre!E31</f>
        <v>0</v>
      </c>
      <c r="F31" s="13">
        <f>Janvier!F31+Février!F31+Mars!F31+Avril!F31+Mai!F31+Juin!F31+Juillet!F31+Août!F31+Septembre!F31+Octobre!F31+Novembre!F31+Décembre!F31</f>
        <v>0</v>
      </c>
      <c r="G31" s="97"/>
      <c r="H31" s="227"/>
      <c r="I31" s="227"/>
      <c r="J31" s="227"/>
      <c r="K31" s="227"/>
      <c r="L31" s="227"/>
    </row>
    <row r="32" spans="7:12" ht="12.75">
      <c r="G32" s="97"/>
      <c r="H32" s="227"/>
      <c r="I32" s="227"/>
      <c r="J32" s="227"/>
      <c r="K32" s="227"/>
      <c r="L32" s="227"/>
    </row>
    <row r="33" spans="7:20" s="21" customFormat="1" ht="12.75">
      <c r="G33" s="97"/>
      <c r="H33" s="227"/>
      <c r="I33" s="227"/>
      <c r="J33" s="227"/>
      <c r="K33" s="227"/>
      <c r="L33" s="227"/>
      <c r="N33" s="140"/>
      <c r="O33" s="140"/>
      <c r="P33" s="140"/>
      <c r="Q33" s="140"/>
      <c r="R33" s="140"/>
      <c r="S33" s="140"/>
      <c r="T33" s="140"/>
    </row>
    <row r="34" spans="1:12" ht="12.75">
      <c r="A34" s="24"/>
      <c r="B34" s="182"/>
      <c r="C34" s="182"/>
      <c r="D34" s="107"/>
      <c r="E34" s="107"/>
      <c r="F34" s="108"/>
      <c r="G34" s="97"/>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f>Janvier!E41+Février!E41+Mars!E41+Avril!E41+Mai!E41+Juin!E41+Juillet!E41+Août!E41+Septembre!E41+Octobre!E41+Novembre!E41+Décembre!E41</f>
        <v>0</v>
      </c>
      <c r="F41" s="125">
        <f>Janvier!F41+Février!F41+Mars!F41+Avril!F41+Mai!F41+Juin!F41+Juillet!F41+Août!F41+Septembre!F41+Octobre!F41+Novembre!F41+Décembre!F41</f>
        <v>0</v>
      </c>
      <c r="G41" s="125">
        <f>Janvier!G41+Février!G41+Mars!G41+Avril!G41+Mai!G41+Juin!G41+Juillet!G41+Août!G41+Septembre!G41+Octobre!G41+Novembre!G41+Décembre!G41</f>
        <v>0</v>
      </c>
      <c r="H41" s="97"/>
      <c r="I41" s="170" t="s">
        <v>37</v>
      </c>
      <c r="J41" s="171" t="s">
        <v>41</v>
      </c>
      <c r="K41" s="172" t="s">
        <v>39</v>
      </c>
      <c r="L41" s="173" t="s">
        <v>40</v>
      </c>
    </row>
    <row r="42" spans="2:12" ht="12.75">
      <c r="B42" s="122" t="s">
        <v>70</v>
      </c>
      <c r="C42" s="123" t="s">
        <v>92</v>
      </c>
      <c r="D42" s="124" t="s">
        <v>91</v>
      </c>
      <c r="E42" s="125">
        <f>Janvier!E42+Février!E42+Mars!E42+Avril!E42+Mai!E42+Juin!E42+Juillet!E42+Août!E42+Septembre!E42+Octobre!E42+Novembre!E42+Décembre!E42</f>
        <v>0</v>
      </c>
      <c r="F42" s="125">
        <f>Janvier!F42+Février!F42+Mars!F42+Avril!F42+Mai!F42+Juin!F42+Juillet!F42+Août!F42+Septembre!F42+Octobre!F42+Novembre!F42+Décembre!F42</f>
        <v>0</v>
      </c>
      <c r="G42" s="125">
        <f>Janvier!G42+Février!G42+Mars!G42+Avril!G42+Mai!G42+Juin!G42+Juillet!G42+Août!G42+Septembre!G42+Octobre!G42+Novembre!G42+Décembre!G42</f>
        <v>0</v>
      </c>
      <c r="H42" s="97"/>
      <c r="I42" s="174" t="s">
        <v>91</v>
      </c>
      <c r="J42" s="171"/>
      <c r="K42" s="172"/>
      <c r="L42" s="173">
        <v>0</v>
      </c>
    </row>
    <row r="43" spans="2:12" ht="12.75">
      <c r="B43" s="122" t="s">
        <v>69</v>
      </c>
      <c r="C43" s="123" t="s">
        <v>92</v>
      </c>
      <c r="D43" s="124" t="s">
        <v>91</v>
      </c>
      <c r="E43" s="125">
        <f>Janvier!E43+Février!E43+Mars!E43+Avril!E43+Mai!E43+Juin!E43+Juillet!E43+Août!E43+Septembre!E43+Octobre!E43+Novembre!E43+Décembre!E43</f>
        <v>0</v>
      </c>
      <c r="F43" s="125">
        <f>Janvier!F43+Février!F43+Mars!F43+Avril!F43+Mai!F43+Juin!F43+Juillet!F43+Août!F43+Septembre!F43+Octobre!F43+Novembre!F43+Décembre!F43</f>
        <v>0</v>
      </c>
      <c r="G43" s="125">
        <f>Janvier!G43+Février!G43+Mars!G43+Avril!G43+Mai!G43+Juin!G43+Juillet!G43+Août!G43+Septembre!G43+Octobre!G43+Novembre!G43+Décembre!G43</f>
        <v>0</v>
      </c>
      <c r="H43" s="97"/>
      <c r="I43" s="174" t="s">
        <v>90</v>
      </c>
      <c r="J43" s="171"/>
      <c r="K43" s="172"/>
      <c r="L43" s="173">
        <v>0</v>
      </c>
    </row>
    <row r="44" spans="2:12" ht="12.75">
      <c r="B44" s="122" t="s">
        <v>13</v>
      </c>
      <c r="C44" s="123">
        <f aca="true" t="shared" si="0" ref="C44:C51">VLOOKUP(D44,Tableau_param_categories,2,FALSE)</f>
        <v>1</v>
      </c>
      <c r="D44" s="124" t="s">
        <v>90</v>
      </c>
      <c r="E44" s="125">
        <f>Janvier!E44+Février!E44+Mars!E44+Avril!E44+Mai!E44+Juin!E44+Juillet!E44+Août!E44+Septembre!E44+Octobre!E44+Novembre!E44+Décembre!E44</f>
        <v>0</v>
      </c>
      <c r="F44" s="125">
        <f>Janvier!F44+Février!F44+Mars!F44+Avril!F44+Mai!F44+Juin!F44+Juillet!F44+Août!F44+Septembre!F44+Octobre!F44+Novembre!F44+Décembre!F44</f>
        <v>0</v>
      </c>
      <c r="G44" s="125">
        <f>Janvier!G44+Février!G44+Mars!G44+Avril!G44+Mai!G44+Juin!G44+Juillet!G44+Août!G44+Septembre!G44+Octobre!G44+Novembre!G44+Décembre!G44</f>
        <v>0</v>
      </c>
      <c r="H44" s="29"/>
      <c r="I44" s="174" t="s">
        <v>102</v>
      </c>
      <c r="J44" s="171"/>
      <c r="K44" s="172"/>
      <c r="L44" s="173">
        <v>0</v>
      </c>
    </row>
    <row r="45" spans="2:12" ht="12.75">
      <c r="B45" s="122" t="s">
        <v>14</v>
      </c>
      <c r="C45" s="123">
        <f t="shared" si="0"/>
        <v>1</v>
      </c>
      <c r="D45" s="124" t="s">
        <v>90</v>
      </c>
      <c r="E45" s="125">
        <f>Janvier!E45+Février!E45+Mars!E45+Avril!E45+Mai!E45+Juin!E45+Juillet!E45+Août!E45+Septembre!E45+Octobre!E45+Novembre!E45+Décembre!E45</f>
        <v>0</v>
      </c>
      <c r="F45" s="125">
        <f>Janvier!F45+Février!F45+Mars!F45+Avril!F45+Mai!F45+Juin!F45+Juillet!F45+Août!F45+Septembre!F45+Octobre!F45+Novembre!F45+Décembre!F45</f>
        <v>0</v>
      </c>
      <c r="G45" s="125">
        <f>Janvier!G45+Février!G45+Mars!G45+Avril!G45+Mai!G45+Juin!G45+Juillet!G45+Août!G45+Septembre!G45+Octobre!G45+Novembre!G45+Décembre!G45</f>
        <v>0</v>
      </c>
      <c r="H45" s="97"/>
      <c r="I45" s="174" t="s">
        <v>103</v>
      </c>
      <c r="J45" s="171"/>
      <c r="K45" s="172"/>
      <c r="L45" s="173">
        <v>0</v>
      </c>
    </row>
    <row r="46" spans="2:20" s="30" customFormat="1" ht="12.75">
      <c r="B46" s="122" t="s">
        <v>24</v>
      </c>
      <c r="C46" s="123">
        <f t="shared" si="0"/>
        <v>1</v>
      </c>
      <c r="D46" s="124" t="s">
        <v>90</v>
      </c>
      <c r="E46" s="125">
        <f>Janvier!E46+Février!E46+Mars!E46+Avril!E46+Mai!E46+Juin!E46+Juillet!E46+Août!E46+Septembre!E46+Octobre!E46+Novembre!E46+Décembre!E46</f>
        <v>0</v>
      </c>
      <c r="F46" s="125">
        <f>Janvier!F46+Février!F46+Mars!F46+Avril!F46+Mai!F46+Juin!F46+Juillet!F46+Août!F46+Septembre!F46+Octobre!F46+Novembre!F46+Décembre!F46</f>
        <v>0</v>
      </c>
      <c r="G46" s="125">
        <f>Janvier!G46+Février!G46+Mars!G46+Avril!G46+Mai!G46+Juin!G46+Juillet!G46+Août!G46+Septembre!G46+Octobre!G46+Novembre!G46+Décembre!G46</f>
        <v>0</v>
      </c>
      <c r="H46" s="97"/>
      <c r="I46" s="174" t="s">
        <v>104</v>
      </c>
      <c r="J46" s="171"/>
      <c r="K46" s="172"/>
      <c r="L46" s="173">
        <v>0</v>
      </c>
      <c r="M46" s="19"/>
      <c r="N46" s="137"/>
      <c r="O46" s="137"/>
      <c r="P46" s="141"/>
      <c r="Q46" s="141"/>
      <c r="R46" s="141"/>
      <c r="S46" s="141"/>
      <c r="T46" s="141"/>
    </row>
    <row r="47" spans="2:20" s="30" customFormat="1" ht="12.75">
      <c r="B47" s="122" t="s">
        <v>6</v>
      </c>
      <c r="C47" s="123">
        <f t="shared" si="0"/>
        <v>1</v>
      </c>
      <c r="D47" s="124" t="s">
        <v>90</v>
      </c>
      <c r="E47" s="125">
        <f>Janvier!E47+Février!E47+Mars!E47+Avril!E47+Mai!E47+Juin!E47+Juillet!E47+Août!E47+Septembre!E47+Octobre!E47+Novembre!E47+Décembre!E47</f>
        <v>0</v>
      </c>
      <c r="F47" s="125">
        <f>Janvier!F47+Février!F47+Mars!F47+Avril!F47+Mai!F47+Juin!F47+Juillet!F47+Août!F47+Septembre!F47+Octobre!F47+Novembre!F47+Décembre!F47</f>
        <v>0</v>
      </c>
      <c r="G47" s="125">
        <f>Janvier!G47+Février!G47+Mars!G47+Avril!G47+Mai!G47+Juin!G47+Juillet!G47+Août!G47+Septembre!G47+Octobre!G47+Novembre!G47+Décembre!G47</f>
        <v>0</v>
      </c>
      <c r="H47" s="97"/>
      <c r="I47" s="174" t="s">
        <v>93</v>
      </c>
      <c r="J47" s="171"/>
      <c r="K47" s="172"/>
      <c r="L47" s="173">
        <v>0</v>
      </c>
      <c r="M47" s="19"/>
      <c r="N47" s="137"/>
      <c r="O47" s="137"/>
      <c r="P47" s="141"/>
      <c r="Q47" s="141"/>
      <c r="R47" s="141"/>
      <c r="S47" s="141"/>
      <c r="T47" s="141"/>
    </row>
    <row r="48" spans="2:12" ht="12.75">
      <c r="B48" s="122" t="s">
        <v>7</v>
      </c>
      <c r="C48" s="123">
        <f t="shared" si="0"/>
        <v>1</v>
      </c>
      <c r="D48" s="124" t="s">
        <v>90</v>
      </c>
      <c r="E48" s="125">
        <f>Janvier!E48+Février!E48+Mars!E48+Avril!E48+Mai!E48+Juin!E48+Juillet!E48+Août!E48+Septembre!E48+Octobre!E48+Novembre!E48+Décembre!E48</f>
        <v>0</v>
      </c>
      <c r="F48" s="125">
        <f>Janvier!F48+Février!F48+Mars!F48+Avril!F48+Mai!F48+Juin!F48+Juillet!F48+Août!F48+Septembre!F48+Octobre!F48+Novembre!F48+Décembre!F48</f>
        <v>0</v>
      </c>
      <c r="G48" s="125">
        <f>Janvier!G48+Février!G48+Mars!G48+Avril!G48+Mai!G48+Juin!G48+Juillet!G48+Août!G48+Septembre!G48+Octobre!G48+Novembre!G48+Décembre!G48</f>
        <v>0</v>
      </c>
      <c r="H48" s="97"/>
      <c r="I48" s="174" t="s">
        <v>105</v>
      </c>
      <c r="J48" s="171"/>
      <c r="K48" s="172"/>
      <c r="L48" s="173">
        <v>0</v>
      </c>
    </row>
    <row r="49" spans="2:12" ht="12.75">
      <c r="B49" s="122" t="s">
        <v>28</v>
      </c>
      <c r="C49" s="123">
        <f t="shared" si="0"/>
        <v>1</v>
      </c>
      <c r="D49" s="124" t="s">
        <v>90</v>
      </c>
      <c r="E49" s="125">
        <f>Janvier!E49+Février!E49+Mars!E49+Avril!E49+Mai!E49+Juin!E49+Juillet!E49+Août!E49+Septembre!E49+Octobre!E49+Novembre!E49+Décembre!E49</f>
        <v>0</v>
      </c>
      <c r="F49" s="125">
        <f>Janvier!F49+Février!F49+Mars!F49+Avril!F49+Mai!F49+Juin!F49+Juillet!F49+Août!F49+Septembre!F49+Octobre!F49+Novembre!F49+Décembre!F49</f>
        <v>0</v>
      </c>
      <c r="G49" s="125">
        <f>Janvier!G49+Février!G49+Mars!G49+Avril!G49+Mai!G49+Juin!G49+Juillet!G49+Août!G49+Septembre!G49+Octobre!G49+Novembre!G49+Décembre!G49</f>
        <v>0</v>
      </c>
      <c r="H49" s="97"/>
      <c r="I49" s="174" t="s">
        <v>106</v>
      </c>
      <c r="J49" s="171"/>
      <c r="K49" s="172"/>
      <c r="L49" s="173">
        <v>0</v>
      </c>
    </row>
    <row r="50" spans="2:12" ht="12.75">
      <c r="B50" s="122" t="s">
        <v>83</v>
      </c>
      <c r="C50" s="123">
        <f t="shared" si="0"/>
        <v>2</v>
      </c>
      <c r="D50" s="124" t="s">
        <v>102</v>
      </c>
      <c r="E50" s="125">
        <f>Janvier!E50+Février!E50+Mars!E50+Avril!E50+Mai!E50+Juin!E50+Juillet!E50+Août!E50+Septembre!E50+Octobre!E50+Novembre!E50+Décembre!E50</f>
        <v>0</v>
      </c>
      <c r="F50" s="125">
        <f>Janvier!F50+Février!F50+Mars!F50+Avril!F50+Mai!F50+Juin!F50+Juillet!F50+Août!F50+Septembre!F50+Octobre!F50+Novembre!F50+Décembre!F50</f>
        <v>0</v>
      </c>
      <c r="G50" s="125">
        <f>Janvier!G50+Février!G50+Mars!G50+Avril!G50+Mai!G50+Juin!G50+Juillet!G50+Août!G50+Septembre!G50+Octobre!G50+Novembre!G50+Décembre!G50</f>
        <v>0</v>
      </c>
      <c r="H50" s="97"/>
      <c r="I50" s="174" t="s">
        <v>107</v>
      </c>
      <c r="J50" s="171"/>
      <c r="K50" s="172"/>
      <c r="L50" s="173">
        <v>0</v>
      </c>
    </row>
    <row r="51" spans="2:12" ht="12.75">
      <c r="B51" s="122" t="s">
        <v>84</v>
      </c>
      <c r="C51" s="123">
        <f t="shared" si="0"/>
        <v>2</v>
      </c>
      <c r="D51" s="124" t="s">
        <v>102</v>
      </c>
      <c r="E51" s="125">
        <f>Janvier!E51+Février!E51+Mars!E51+Avril!E51+Mai!E51+Juin!E51+Juillet!E51+Août!E51+Septembre!E51+Octobre!E51+Novembre!E51+Décembre!E51</f>
        <v>0</v>
      </c>
      <c r="F51" s="125">
        <f>Janvier!F51+Février!F51+Mars!F51+Avril!F51+Mai!F51+Juin!F51+Juillet!F51+Août!F51+Septembre!F51+Octobre!F51+Novembre!F51+Décembre!F51</f>
        <v>0</v>
      </c>
      <c r="G51" s="125">
        <f>Janvier!G51+Février!G51+Mars!G51+Avril!G51+Mai!G51+Juin!G51+Juillet!G51+Août!G51+Septembre!G51+Octobre!G51+Novembre!G51+Décembre!G51</f>
        <v>0</v>
      </c>
      <c r="H51" s="97"/>
      <c r="I51" s="174" t="s">
        <v>94</v>
      </c>
      <c r="J51" s="171"/>
      <c r="K51" s="172"/>
      <c r="L51" s="173">
        <v>0</v>
      </c>
    </row>
    <row r="52" spans="2:12" ht="12.75">
      <c r="B52" s="122" t="s">
        <v>0</v>
      </c>
      <c r="C52" s="123">
        <f aca="true" t="shared" si="1" ref="C52:C75">VLOOKUP(D52,Tableau_param_categories,2,FALSE)</f>
        <v>3</v>
      </c>
      <c r="D52" s="124" t="s">
        <v>103</v>
      </c>
      <c r="E52" s="125">
        <f>Janvier!E52+Février!E52+Mars!E52+Avril!E52+Mai!E52+Juin!E52+Juillet!E52+Août!E52+Septembre!E52+Octobre!E52+Novembre!E52+Décembre!E52</f>
        <v>0</v>
      </c>
      <c r="F52" s="125">
        <f>Janvier!F52+Février!F52+Mars!F52+Avril!F52+Mai!F52+Juin!F52+Juillet!F52+Août!F52+Septembre!F52+Octobre!F52+Novembre!F52+Décembre!F52</f>
        <v>0</v>
      </c>
      <c r="G52" s="125">
        <f>Janvier!G52+Février!G52+Mars!G52+Avril!G52+Mai!G52+Juin!G52+Juillet!G52+Août!G52+Septembre!G52+Octobre!G52+Novembre!G52+Décembre!G52</f>
        <v>0</v>
      </c>
      <c r="H52" s="97"/>
      <c r="I52" s="175" t="s">
        <v>38</v>
      </c>
      <c r="J52" s="176"/>
      <c r="K52" s="177"/>
      <c r="L52" s="178">
        <v>0</v>
      </c>
    </row>
    <row r="53" spans="2:12" ht="12.75">
      <c r="B53" s="122" t="s">
        <v>1</v>
      </c>
      <c r="C53" s="123">
        <f t="shared" si="1"/>
        <v>3</v>
      </c>
      <c r="D53" s="124" t="s">
        <v>103</v>
      </c>
      <c r="E53" s="125">
        <f>Janvier!E53+Février!E53+Mars!E53+Avril!E53+Mai!E53+Juin!E53+Juillet!E53+Août!E53+Septembre!E53+Octobre!E53+Novembre!E53+Décembre!E53</f>
        <v>0</v>
      </c>
      <c r="F53" s="125">
        <f>Janvier!F53+Février!F53+Mars!F53+Avril!F53+Mai!F53+Juin!F53+Juillet!F53+Août!F53+Septembre!F53+Octobre!F53+Novembre!F53+Décembre!F53</f>
        <v>0</v>
      </c>
      <c r="G53" s="125">
        <f>Janvier!G53+Février!G53+Mars!G53+Avril!G53+Mai!G53+Juin!G53+Juillet!G53+Août!G53+Septembre!G53+Octobre!G53+Novembre!G53+Décembre!G53</f>
        <v>0</v>
      </c>
      <c r="H53" s="97"/>
      <c r="I53"/>
      <c r="J53"/>
      <c r="K53"/>
      <c r="L53"/>
    </row>
    <row r="54" spans="2:12" ht="12.75">
      <c r="B54" s="122" t="s">
        <v>30</v>
      </c>
      <c r="C54" s="123">
        <f t="shared" si="1"/>
        <v>3</v>
      </c>
      <c r="D54" s="124" t="s">
        <v>103</v>
      </c>
      <c r="E54" s="125">
        <f>Janvier!E54+Février!E54+Mars!E54+Avril!E54+Mai!E54+Juin!E54+Juillet!E54+Août!E54+Septembre!E54+Octobre!E54+Novembre!E54+Décembre!E54</f>
        <v>0</v>
      </c>
      <c r="F54" s="125">
        <f>Janvier!F54+Février!F54+Mars!F54+Avril!F54+Mai!F54+Juin!F54+Juillet!F54+Août!F54+Septembre!F54+Octobre!F54+Novembre!F54+Décembre!F54</f>
        <v>0</v>
      </c>
      <c r="G54" s="125">
        <f>Janvier!G54+Février!G54+Mars!G54+Avril!G54+Mai!G54+Juin!G54+Juillet!G54+Août!G54+Septembre!G54+Octobre!G54+Novembre!G54+Décembre!G54</f>
        <v>0</v>
      </c>
      <c r="H54" s="97"/>
      <c r="I54"/>
      <c r="J54"/>
      <c r="K54"/>
      <c r="L54"/>
    </row>
    <row r="55" spans="2:12" ht="12.75">
      <c r="B55" s="122" t="s">
        <v>75</v>
      </c>
      <c r="C55" s="123">
        <f t="shared" si="1"/>
        <v>3</v>
      </c>
      <c r="D55" s="124" t="s">
        <v>103</v>
      </c>
      <c r="E55" s="125">
        <f>Janvier!E55+Février!E55+Mars!E55+Avril!E55+Mai!E55+Juin!E55+Juillet!E55+Août!E55+Septembre!E55+Octobre!E55+Novembre!E55+Décembre!E55</f>
        <v>0</v>
      </c>
      <c r="F55" s="125">
        <f>Janvier!F55+Février!F55+Mars!F55+Avril!F55+Mai!F55+Juin!F55+Juillet!F55+Août!F55+Septembre!F55+Octobre!F55+Novembre!F55+Décembre!F55</f>
        <v>0</v>
      </c>
      <c r="G55" s="125">
        <f>Janvier!G55+Février!G55+Mars!G55+Avril!G55+Mai!G55+Juin!G55+Juillet!G55+Août!G55+Septembre!G55+Octobre!G55+Novembre!G55+Décembre!G55</f>
        <v>0</v>
      </c>
      <c r="H55" s="97"/>
      <c r="I55"/>
      <c r="J55"/>
      <c r="K55"/>
      <c r="L55"/>
    </row>
    <row r="56" spans="2:12" ht="12.75">
      <c r="B56" s="122" t="s">
        <v>22</v>
      </c>
      <c r="C56" s="123">
        <f t="shared" si="1"/>
        <v>4</v>
      </c>
      <c r="D56" s="124" t="s">
        <v>104</v>
      </c>
      <c r="E56" s="125">
        <f>Janvier!E56+Février!E56+Mars!E56+Avril!E56+Mai!E56+Juin!E56+Juillet!E56+Août!E56+Septembre!E56+Octobre!E56+Novembre!E56+Décembre!E56</f>
        <v>0</v>
      </c>
      <c r="F56" s="125">
        <f>Janvier!F56+Février!F56+Mars!F56+Avril!F56+Mai!F56+Juin!F56+Juillet!F56+Août!F56+Septembre!F56+Octobre!F56+Novembre!F56+Décembre!F56</f>
        <v>0</v>
      </c>
      <c r="G56" s="125">
        <f>Janvier!G56+Février!G56+Mars!G56+Avril!G56+Mai!G56+Juin!G56+Juillet!G56+Août!G56+Septembre!G56+Octobre!G56+Novembre!G56+Décembre!G56</f>
        <v>0</v>
      </c>
      <c r="H56" s="29"/>
      <c r="I56"/>
      <c r="J56"/>
      <c r="K56"/>
      <c r="L56"/>
    </row>
    <row r="57" spans="2:12" ht="12.75">
      <c r="B57" s="122" t="s">
        <v>29</v>
      </c>
      <c r="C57" s="123">
        <f t="shared" si="1"/>
        <v>4</v>
      </c>
      <c r="D57" s="124" t="s">
        <v>104</v>
      </c>
      <c r="E57" s="125">
        <f>Janvier!E57+Février!E57+Mars!E57+Avril!E57+Mai!E57+Juin!E57+Juillet!E57+Août!E57+Septembre!E57+Octobre!E57+Novembre!E57+Décembre!E57</f>
        <v>0</v>
      </c>
      <c r="F57" s="125">
        <f>Janvier!F57+Février!F57+Mars!F57+Avril!F57+Mai!F57+Juin!F57+Juillet!F57+Août!F57+Septembre!F57+Octobre!F57+Novembre!F57+Décembre!F57</f>
        <v>0</v>
      </c>
      <c r="G57" s="125">
        <f>Janvier!G57+Février!G57+Mars!G57+Avril!G57+Mai!G57+Juin!G57+Juillet!G57+Août!G57+Septembre!G57+Octobre!G57+Novembre!G57+Décembre!G57</f>
        <v>0</v>
      </c>
      <c r="H57" s="97"/>
      <c r="I57"/>
      <c r="J57"/>
      <c r="K57"/>
      <c r="L57"/>
    </row>
    <row r="58" spans="2:20" s="30" customFormat="1" ht="12.75">
      <c r="B58" s="122" t="s">
        <v>8</v>
      </c>
      <c r="C58" s="123">
        <f t="shared" si="1"/>
        <v>5</v>
      </c>
      <c r="D58" s="124" t="s">
        <v>93</v>
      </c>
      <c r="E58" s="125">
        <f>Janvier!E58+Février!E58+Mars!E58+Avril!E58+Mai!E58+Juin!E58+Juillet!E58+Août!E58+Septembre!E58+Octobre!E58+Novembre!E58+Décembre!E58</f>
        <v>0</v>
      </c>
      <c r="F58" s="125">
        <f>Janvier!F58+Février!F58+Mars!F58+Avril!F58+Mai!F58+Juin!F58+Juillet!F58+Août!F58+Septembre!F58+Octobre!F58+Novembre!F58+Décembre!F58</f>
        <v>0</v>
      </c>
      <c r="G58" s="125">
        <f>Janvier!G58+Février!G58+Mars!G58+Avril!G58+Mai!G58+Juin!G58+Juillet!G58+Août!G58+Septembre!G58+Octobre!G58+Novembre!G58+Décembre!G58</f>
        <v>0</v>
      </c>
      <c r="H58" s="97"/>
      <c r="I58"/>
      <c r="J58"/>
      <c r="K58"/>
      <c r="L58"/>
      <c r="M58" s="19"/>
      <c r="N58" s="137"/>
      <c r="O58" s="137"/>
      <c r="P58" s="141"/>
      <c r="Q58" s="141"/>
      <c r="R58" s="141"/>
      <c r="S58" s="141"/>
      <c r="T58" s="141"/>
    </row>
    <row r="59" spans="2:12" ht="12.75">
      <c r="B59" s="122" t="s">
        <v>9</v>
      </c>
      <c r="C59" s="123">
        <f t="shared" si="1"/>
        <v>5</v>
      </c>
      <c r="D59" s="124" t="s">
        <v>93</v>
      </c>
      <c r="E59" s="125">
        <f>Janvier!E59+Février!E59+Mars!E59+Avril!E59+Mai!E59+Juin!E59+Juillet!E59+Août!E59+Septembre!E59+Octobre!E59+Novembre!E59+Décembre!E59</f>
        <v>0</v>
      </c>
      <c r="F59" s="125">
        <f>Janvier!F59+Février!F59+Mars!F59+Avril!F59+Mai!F59+Juin!F59+Juillet!F59+Août!F59+Septembre!F59+Octobre!F59+Novembre!F59+Décembre!F59</f>
        <v>0</v>
      </c>
      <c r="G59" s="125">
        <f>Janvier!G59+Février!G59+Mars!G59+Avril!G59+Mai!G59+Juin!G59+Juillet!G59+Août!G59+Septembre!G59+Octobre!G59+Novembre!G59+Décembre!G59</f>
        <v>0</v>
      </c>
      <c r="H59" s="97"/>
      <c r="I59"/>
      <c r="J59"/>
      <c r="K59"/>
      <c r="L59"/>
    </row>
    <row r="60" spans="2:12" ht="12.75">
      <c r="B60" s="122" t="s">
        <v>4</v>
      </c>
      <c r="C60" s="123">
        <f t="shared" si="1"/>
        <v>5</v>
      </c>
      <c r="D60" s="124" t="s">
        <v>93</v>
      </c>
      <c r="E60" s="125">
        <f>Janvier!E60+Février!E60+Mars!E60+Avril!E60+Mai!E60+Juin!E60+Juillet!E60+Août!E60+Septembre!E60+Octobre!E60+Novembre!E60+Décembre!E60</f>
        <v>0</v>
      </c>
      <c r="F60" s="125">
        <f>Janvier!F60+Février!F60+Mars!F60+Avril!F60+Mai!F60+Juin!F60+Juillet!F60+Août!F60+Septembre!F60+Octobre!F60+Novembre!F60+Décembre!F60</f>
        <v>0</v>
      </c>
      <c r="G60" s="125">
        <f>Janvier!G60+Février!G60+Mars!G60+Avril!G60+Mai!G60+Juin!G60+Juillet!G60+Août!G60+Septembre!G60+Octobre!G60+Novembre!G60+Décembre!G60</f>
        <v>0</v>
      </c>
      <c r="H60" s="97"/>
      <c r="I60"/>
      <c r="J60"/>
      <c r="K60"/>
      <c r="L60"/>
    </row>
    <row r="61" spans="2:13" ht="12.75">
      <c r="B61" s="122" t="s">
        <v>80</v>
      </c>
      <c r="C61" s="123">
        <f t="shared" si="1"/>
        <v>6</v>
      </c>
      <c r="D61" s="124" t="s">
        <v>105</v>
      </c>
      <c r="E61" s="125">
        <f>Janvier!E61+Février!E61+Mars!E61+Avril!E61+Mai!E61+Juin!E61+Juillet!E61+Août!E61+Septembre!E61+Octobre!E61+Novembre!E61+Décembre!E61</f>
        <v>0</v>
      </c>
      <c r="F61" s="125">
        <f>Janvier!F61+Février!F61+Mars!F61+Avril!F61+Mai!F61+Juin!F61+Juillet!F61+Août!F61+Septembre!F61+Octobre!F61+Novembre!F61+Décembre!F61</f>
        <v>0</v>
      </c>
      <c r="G61" s="125">
        <f>Janvier!G61+Février!G61+Mars!G61+Avril!G61+Mai!G61+Juin!G61+Juillet!G61+Août!G61+Septembre!G61+Octobre!G61+Novembre!G61+Décembre!G61</f>
        <v>0</v>
      </c>
      <c r="H61" s="137"/>
      <c r="I61"/>
      <c r="J61"/>
      <c r="K61"/>
      <c r="L61"/>
      <c r="M61" s="137"/>
    </row>
    <row r="62" spans="2:13" ht="12.75">
      <c r="B62" s="122" t="s">
        <v>2</v>
      </c>
      <c r="C62" s="123">
        <f t="shared" si="1"/>
        <v>6</v>
      </c>
      <c r="D62" s="124" t="s">
        <v>105</v>
      </c>
      <c r="E62" s="125">
        <f>Janvier!E62+Février!E62+Mars!E62+Avril!E62+Mai!E62+Juin!E62+Juillet!E62+Août!E62+Septembre!E62+Octobre!E62+Novembre!E62+Décembre!E62</f>
        <v>0</v>
      </c>
      <c r="F62" s="125">
        <f>Janvier!F62+Février!F62+Mars!F62+Avril!F62+Mai!F62+Juin!F62+Juillet!F62+Août!F62+Septembre!F62+Octobre!F62+Novembre!F62+Décembre!F62</f>
        <v>0</v>
      </c>
      <c r="G62" s="125">
        <f>Janvier!G62+Février!G62+Mars!G62+Avril!G62+Mai!G62+Juin!G62+Juillet!G62+Août!G62+Septembre!G62+Octobre!G62+Novembre!G62+Décembre!G62</f>
        <v>0</v>
      </c>
      <c r="H62" s="137"/>
      <c r="I62"/>
      <c r="J62"/>
      <c r="K62"/>
      <c r="L62"/>
      <c r="M62" s="137"/>
    </row>
    <row r="63" spans="2:13" ht="12.75">
      <c r="B63" s="122" t="s">
        <v>77</v>
      </c>
      <c r="C63" s="123">
        <f t="shared" si="1"/>
        <v>6</v>
      </c>
      <c r="D63" s="124" t="s">
        <v>105</v>
      </c>
      <c r="E63" s="125">
        <f>Janvier!E63+Février!E63+Mars!E63+Avril!E63+Mai!E63+Juin!E63+Juillet!E63+Août!E63+Septembre!E63+Octobre!E63+Novembre!E63+Décembre!E63</f>
        <v>0</v>
      </c>
      <c r="F63" s="125">
        <f>Janvier!F63+Février!F63+Mars!F63+Avril!F63+Mai!F63+Juin!F63+Juillet!F63+Août!F63+Septembre!F63+Octobre!F63+Novembre!F63+Décembre!F63</f>
        <v>0</v>
      </c>
      <c r="G63" s="125">
        <f>Janvier!G63+Février!G63+Mars!G63+Avril!G63+Mai!G63+Juin!G63+Juillet!G63+Août!G63+Septembre!G63+Octobre!G63+Novembre!G63+Décembre!G63</f>
        <v>0</v>
      </c>
      <c r="H63" s="137"/>
      <c r="I63"/>
      <c r="J63"/>
      <c r="K63"/>
      <c r="L63"/>
      <c r="M63" s="137"/>
    </row>
    <row r="64" spans="2:13" ht="12.75">
      <c r="B64" s="122" t="s">
        <v>78</v>
      </c>
      <c r="C64" s="123">
        <f t="shared" si="1"/>
        <v>6</v>
      </c>
      <c r="D64" s="124" t="s">
        <v>105</v>
      </c>
      <c r="E64" s="125">
        <f>Janvier!E64+Février!E64+Mars!E64+Avril!E64+Mai!E64+Juin!E64+Juillet!E64+Août!E64+Septembre!E64+Octobre!E64+Novembre!E64+Décembre!E64</f>
        <v>0</v>
      </c>
      <c r="F64" s="125">
        <f>Janvier!F64+Février!F64+Mars!F64+Avril!F64+Mai!F64+Juin!F64+Juillet!F64+Août!F64+Septembre!F64+Octobre!F64+Novembre!F64+Décembre!F64</f>
        <v>0</v>
      </c>
      <c r="G64" s="125">
        <f>Janvier!G64+Février!G64+Mars!G64+Avril!G64+Mai!G64+Juin!G64+Juillet!G64+Août!G64+Septembre!G64+Octobre!G64+Novembre!G64+Décembre!G64</f>
        <v>0</v>
      </c>
      <c r="H64" s="137"/>
      <c r="I64"/>
      <c r="J64"/>
      <c r="K64"/>
      <c r="L64"/>
      <c r="M64" s="137"/>
    </row>
    <row r="65" spans="2:13" ht="12.75">
      <c r="B65" s="122" t="s">
        <v>79</v>
      </c>
      <c r="C65" s="123">
        <f t="shared" si="1"/>
        <v>6</v>
      </c>
      <c r="D65" s="124" t="s">
        <v>105</v>
      </c>
      <c r="E65" s="125">
        <f>Janvier!E65+Février!E65+Mars!E65+Avril!E65+Mai!E65+Juin!E65+Juillet!E65+Août!E65+Septembre!E65+Octobre!E65+Novembre!E65+Décembre!E65</f>
        <v>0</v>
      </c>
      <c r="F65" s="125">
        <f>Janvier!F65+Février!F65+Mars!F65+Avril!F65+Mai!F65+Juin!F65+Juillet!F65+Août!F65+Septembre!F65+Octobre!F65+Novembre!F65+Décembre!F65</f>
        <v>0</v>
      </c>
      <c r="G65" s="125">
        <f>Janvier!G65+Février!G65+Mars!G65+Avril!G65+Mai!G65+Juin!G65+Juillet!G65+Août!G65+Septembre!G65+Octobre!G65+Novembre!G65+Décembre!G65</f>
        <v>0</v>
      </c>
      <c r="H65" s="137"/>
      <c r="I65"/>
      <c r="J65"/>
      <c r="K65"/>
      <c r="L65"/>
      <c r="M65" s="137"/>
    </row>
    <row r="66" spans="2:13" ht="12.75">
      <c r="B66" s="122" t="s">
        <v>3</v>
      </c>
      <c r="C66" s="123">
        <f t="shared" si="1"/>
        <v>6</v>
      </c>
      <c r="D66" s="124" t="s">
        <v>105</v>
      </c>
      <c r="E66" s="125">
        <f>Janvier!E66+Février!E66+Mars!E66+Avril!E66+Mai!E66+Juin!E66+Juillet!E66+Août!E66+Septembre!E66+Octobre!E66+Novembre!E66+Décembre!E66</f>
        <v>0</v>
      </c>
      <c r="F66" s="125">
        <f>Janvier!F66+Février!F66+Mars!F66+Avril!F66+Mai!F66+Juin!F66+Juillet!F66+Août!F66+Septembre!F66+Octobre!F66+Novembre!F66+Décembre!F66</f>
        <v>0</v>
      </c>
      <c r="G66" s="125">
        <f>Janvier!G66+Février!G66+Mars!G66+Avril!G66+Mai!G66+Juin!G66+Juillet!G66+Août!G66+Septembre!G66+Octobre!G66+Novembre!G66+Décembre!G66</f>
        <v>0</v>
      </c>
      <c r="H66" s="141"/>
      <c r="I66"/>
      <c r="J66"/>
      <c r="K66"/>
      <c r="L66"/>
      <c r="M66" s="137"/>
    </row>
    <row r="67" spans="2:13" ht="12.75">
      <c r="B67" s="122" t="s">
        <v>31</v>
      </c>
      <c r="C67" s="123">
        <f t="shared" si="1"/>
        <v>6</v>
      </c>
      <c r="D67" s="124" t="s">
        <v>105</v>
      </c>
      <c r="E67" s="125">
        <f>Janvier!E67+Février!E67+Mars!E67+Avril!E67+Mai!E67+Juin!E67+Juillet!E67+Août!E67+Septembre!E67+Octobre!E67+Novembre!E67+Décembre!E67</f>
        <v>0</v>
      </c>
      <c r="F67" s="125">
        <f>Janvier!F67+Février!F67+Mars!F67+Avril!F67+Mai!F67+Juin!F67+Juillet!F67+Août!F67+Septembre!F67+Octobre!F67+Novembre!F67+Décembre!F67</f>
        <v>0</v>
      </c>
      <c r="G67" s="125">
        <f>Janvier!G67+Février!G67+Mars!G67+Avril!G67+Mai!G67+Juin!G67+Juillet!G67+Août!G67+Septembre!G67+Octobre!G67+Novembre!G67+Décembre!G67</f>
        <v>0</v>
      </c>
      <c r="H67" s="137"/>
      <c r="I67"/>
      <c r="J67"/>
      <c r="K67"/>
      <c r="L67"/>
      <c r="M67" s="137"/>
    </row>
    <row r="68" spans="2:13" ht="12.75">
      <c r="B68" s="122" t="s">
        <v>32</v>
      </c>
      <c r="C68" s="123">
        <f t="shared" si="1"/>
        <v>6</v>
      </c>
      <c r="D68" s="124" t="s">
        <v>105</v>
      </c>
      <c r="E68" s="125">
        <f>Janvier!E68+Février!E68+Mars!E68+Avril!E68+Mai!E68+Juin!E68+Juillet!E68+Août!E68+Septembre!E68+Octobre!E68+Novembre!E68+Décembre!E68</f>
        <v>0</v>
      </c>
      <c r="F68" s="125">
        <f>Janvier!F68+Février!F68+Mars!F68+Avril!F68+Mai!F68+Juin!F68+Juillet!F68+Août!F68+Septembre!F68+Octobre!F68+Novembre!F68+Décembre!F68</f>
        <v>0</v>
      </c>
      <c r="G68" s="125">
        <f>Janvier!G68+Février!G68+Mars!G68+Avril!G68+Mai!G68+Juin!G68+Juillet!G68+Août!G68+Septembre!G68+Octobre!G68+Novembre!G68+Décembre!G68</f>
        <v>0</v>
      </c>
      <c r="H68" s="141"/>
      <c r="I68"/>
      <c r="J68"/>
      <c r="K68"/>
      <c r="L68"/>
      <c r="M68" s="137"/>
    </row>
    <row r="69" spans="2:13" ht="12.75">
      <c r="B69" s="122" t="s">
        <v>19</v>
      </c>
      <c r="C69" s="128">
        <f t="shared" si="1"/>
        <v>7</v>
      </c>
      <c r="D69" s="124" t="s">
        <v>106</v>
      </c>
      <c r="E69" s="125">
        <f>Janvier!E69+Février!E69+Mars!E69+Avril!E69+Mai!E69+Juin!E69+Juillet!E69+Août!E69+Septembre!E69+Octobre!E69+Novembre!E69+Décembre!E69</f>
        <v>0</v>
      </c>
      <c r="F69" s="125">
        <f>Janvier!F69+Février!F69+Mars!F69+Avril!F69+Mai!F69+Juin!F69+Juillet!F69+Août!F69+Septembre!F69+Octobre!F69+Novembre!F69+Décembre!F69</f>
        <v>0</v>
      </c>
      <c r="G69" s="125">
        <f>Janvier!G69+Février!G69+Mars!G69+Avril!G69+Mai!G69+Juin!G69+Juillet!G69+Août!G69+Septembre!G69+Octobre!G69+Novembre!G69+Décembre!G69</f>
        <v>0</v>
      </c>
      <c r="H69" s="148"/>
      <c r="I69"/>
      <c r="J69"/>
      <c r="K69"/>
      <c r="L69"/>
      <c r="M69" s="137"/>
    </row>
    <row r="70" spans="2:20" s="30" customFormat="1" ht="12.75">
      <c r="B70" s="122" t="s">
        <v>20</v>
      </c>
      <c r="C70" s="128">
        <f t="shared" si="1"/>
        <v>7</v>
      </c>
      <c r="D70" s="124" t="s">
        <v>106</v>
      </c>
      <c r="E70" s="125">
        <f>Janvier!E70+Février!E70+Mars!E70+Avril!E70+Mai!E70+Juin!E70+Juillet!E70+Août!E70+Septembre!E70+Octobre!E70+Novembre!E70+Décembre!E70</f>
        <v>0</v>
      </c>
      <c r="F70" s="125">
        <f>Janvier!F70+Février!F70+Mars!F70+Avril!F70+Mai!F70+Juin!F70+Juillet!F70+Août!F70+Septembre!F70+Octobre!F70+Novembre!F70+Décembre!F70</f>
        <v>0</v>
      </c>
      <c r="G70" s="125">
        <f>Janvier!G70+Février!G70+Mars!G70+Avril!G70+Mai!G70+Juin!G70+Juillet!G70+Août!G70+Septembre!G70+Octobre!G70+Novembre!G70+Décembre!G70</f>
        <v>0</v>
      </c>
      <c r="H70" s="148"/>
      <c r="I70"/>
      <c r="J70"/>
      <c r="K70"/>
      <c r="L70"/>
      <c r="M70" s="137"/>
      <c r="N70" s="137"/>
      <c r="O70" s="137"/>
      <c r="P70" s="141"/>
      <c r="Q70" s="141"/>
      <c r="R70" s="141"/>
      <c r="S70" s="141"/>
      <c r="T70" s="141"/>
    </row>
    <row r="71" spans="2:20" s="51" customFormat="1" ht="12.75">
      <c r="B71" s="122" t="s">
        <v>21</v>
      </c>
      <c r="C71" s="128">
        <f t="shared" si="1"/>
        <v>7</v>
      </c>
      <c r="D71" s="124" t="s">
        <v>106</v>
      </c>
      <c r="E71" s="125">
        <f>Janvier!E71+Février!E71+Mars!E71+Avril!E71+Mai!E71+Juin!E71+Juillet!E71+Août!E71+Septembre!E71+Octobre!E71+Novembre!E71+Décembre!E71</f>
        <v>0</v>
      </c>
      <c r="F71" s="125">
        <f>Janvier!F71+Février!F71+Mars!F71+Avril!F71+Mai!F71+Juin!F71+Juillet!F71+Août!F71+Septembre!F71+Octobre!F71+Novembre!F71+Décembre!F71</f>
        <v>0</v>
      </c>
      <c r="G71" s="125">
        <f>Janvier!G71+Février!G71+Mars!G71+Avril!G71+Mai!G71+Juin!G71+Juillet!G71+Août!G71+Septembre!G71+Octobre!G71+Novembre!G71+Décembre!G71</f>
        <v>0</v>
      </c>
      <c r="H71" s="148"/>
      <c r="I71"/>
      <c r="J71"/>
      <c r="K71"/>
      <c r="L71"/>
      <c r="M71" s="137"/>
      <c r="N71" s="137"/>
      <c r="O71" s="137"/>
      <c r="P71" s="142"/>
      <c r="Q71" s="142"/>
      <c r="R71" s="142"/>
      <c r="S71" s="142"/>
      <c r="T71" s="142"/>
    </row>
    <row r="72" spans="2:20" s="51" customFormat="1" ht="12.75">
      <c r="B72" s="122" t="s">
        <v>10</v>
      </c>
      <c r="C72" s="123">
        <f t="shared" si="1"/>
        <v>7</v>
      </c>
      <c r="D72" s="124" t="s">
        <v>106</v>
      </c>
      <c r="E72" s="125">
        <f>Janvier!E72+Février!E72+Mars!E72+Avril!E72+Mai!E72+Juin!E72+Juillet!E72+Août!E72+Septembre!E72+Octobre!E72+Novembre!E72+Décembre!E72</f>
        <v>0</v>
      </c>
      <c r="F72" s="125">
        <f>Janvier!F72+Février!F72+Mars!F72+Avril!F72+Mai!F72+Juin!F72+Juillet!F72+Août!F72+Septembre!F72+Octobre!F72+Novembre!F72+Décembre!F72</f>
        <v>0</v>
      </c>
      <c r="G72" s="125">
        <f>Janvier!G72+Février!G72+Mars!G72+Avril!G72+Mai!G72+Juin!G72+Juillet!G72+Août!G72+Septembre!G72+Octobre!G72+Novembre!G72+Décembre!G72</f>
        <v>0</v>
      </c>
      <c r="H72" s="148"/>
      <c r="I72"/>
      <c r="J72"/>
      <c r="K72"/>
      <c r="L72"/>
      <c r="M72" s="137"/>
      <c r="N72" s="137"/>
      <c r="O72" s="137"/>
      <c r="P72" s="142"/>
      <c r="Q72" s="142"/>
      <c r="R72" s="142"/>
      <c r="S72" s="142"/>
      <c r="T72" s="142"/>
    </row>
    <row r="73" spans="2:20" s="51" customFormat="1" ht="12.75">
      <c r="B73" s="122" t="s">
        <v>11</v>
      </c>
      <c r="C73" s="128">
        <f t="shared" si="1"/>
        <v>8</v>
      </c>
      <c r="D73" s="124" t="s">
        <v>107</v>
      </c>
      <c r="E73" s="125">
        <f>Janvier!E73+Février!E73+Mars!E73+Avril!E73+Mai!E73+Juin!E73+Juillet!E73+Août!E73+Septembre!E73+Octobre!E73+Novembre!E73+Décembre!E73</f>
        <v>0</v>
      </c>
      <c r="F73" s="125">
        <f>Janvier!F73+Février!F73+Mars!F73+Avril!F73+Mai!F73+Juin!F73+Juillet!F73+Août!F73+Septembre!F73+Octobre!F73+Novembre!F73+Décembre!F73</f>
        <v>0</v>
      </c>
      <c r="G73" s="125">
        <f>Janvier!G73+Février!G73+Mars!G73+Avril!G73+Mai!G73+Juin!G73+Juillet!G73+Août!G73+Septembre!G73+Octobre!G73+Novembre!G73+Décembre!G73</f>
        <v>0</v>
      </c>
      <c r="H73" s="148"/>
      <c r="I73"/>
      <c r="J73"/>
      <c r="K73"/>
      <c r="L73"/>
      <c r="M73" s="137"/>
      <c r="N73" s="137"/>
      <c r="O73" s="137"/>
      <c r="P73" s="142"/>
      <c r="Q73" s="142"/>
      <c r="R73" s="142"/>
      <c r="S73" s="142"/>
      <c r="T73" s="142"/>
    </row>
    <row r="74" spans="2:20" s="51" customFormat="1" ht="12.75">
      <c r="B74" s="122" t="s">
        <v>100</v>
      </c>
      <c r="C74" s="128">
        <f t="shared" si="1"/>
        <v>8</v>
      </c>
      <c r="D74" s="124" t="s">
        <v>107</v>
      </c>
      <c r="E74" s="125">
        <f>Janvier!E74+Février!E74+Mars!E74+Avril!E74+Mai!E74+Juin!E74+Juillet!E74+Août!E74+Septembre!E74+Octobre!E74+Novembre!E74+Décembre!E74</f>
        <v>0</v>
      </c>
      <c r="F74" s="125">
        <f>Janvier!F74+Février!F74+Mars!F74+Avril!F74+Mai!F74+Juin!F74+Juillet!F74+Août!F74+Septembre!F74+Octobre!F74+Novembre!F74+Décembre!F74</f>
        <v>0</v>
      </c>
      <c r="G74" s="125">
        <f>Janvier!G74+Février!G74+Mars!G74+Avril!G74+Mai!G74+Juin!G74+Juillet!G74+Août!G74+Septembre!G74+Octobre!G74+Novembre!G74+Décembre!G74</f>
        <v>0</v>
      </c>
      <c r="H74" s="148"/>
      <c r="I74"/>
      <c r="J74"/>
      <c r="K74"/>
      <c r="L74"/>
      <c r="M74" s="137"/>
      <c r="N74" s="137"/>
      <c r="O74" s="137"/>
      <c r="P74" s="142"/>
      <c r="Q74" s="142"/>
      <c r="R74" s="142"/>
      <c r="S74" s="142"/>
      <c r="T74" s="142"/>
    </row>
    <row r="75" spans="2:20" s="51" customFormat="1" ht="12.75">
      <c r="B75" s="122" t="s">
        <v>81</v>
      </c>
      <c r="C75" s="123">
        <f t="shared" si="1"/>
        <v>9</v>
      </c>
      <c r="D75" s="124" t="s">
        <v>94</v>
      </c>
      <c r="E75" s="125">
        <f>Janvier!E75+Février!E75+Mars!E75+Avril!E75+Mai!E75+Juin!E75+Juillet!E75+Août!E75+Septembre!E75+Octobre!E75+Novembre!E75+Décembre!E75</f>
        <v>0</v>
      </c>
      <c r="F75" s="125">
        <f>Janvier!F75+Février!F75+Mars!F75+Avril!F75+Mai!F75+Juin!F75+Juillet!F75+Août!F75+Septembre!F75+Octobre!F75+Novembre!F75+Décembre!F75</f>
        <v>0</v>
      </c>
      <c r="G75" s="125">
        <f>Janvier!G75+Février!G75+Mars!G75+Avril!G75+Mai!G75+Juin!G75+Juillet!G75+Août!G75+Septembre!G75+Octobre!G75+Novembre!G75+Décembre!G75</f>
        <v>0</v>
      </c>
      <c r="H75" s="148"/>
      <c r="I75"/>
      <c r="J75"/>
      <c r="K75"/>
      <c r="L75"/>
      <c r="M75" s="137"/>
      <c r="N75" s="137"/>
      <c r="O75" s="137"/>
      <c r="P75" s="142"/>
      <c r="Q75" s="142"/>
      <c r="R75" s="142"/>
      <c r="S75" s="142"/>
      <c r="T75" s="142"/>
    </row>
    <row r="76" spans="2:20" s="51" customFormat="1" ht="12.75">
      <c r="B76" s="129" t="s">
        <v>18</v>
      </c>
      <c r="C76" s="33"/>
      <c r="D76" s="34"/>
      <c r="E76" s="35">
        <f>Janvier!E76+Février!E76+Mars!E76+Avril!E76+Mai!E76+Juin!E76+Juillet!E76+Août!E76+Septembre!E76+Octobre!E76+Novembre!E76+Décembre!E76</f>
        <v>0</v>
      </c>
      <c r="F76" s="35">
        <f>Janvier!F76+Février!F76+Mars!F76+Avril!F76+Mai!F76+Juin!F76+Juillet!F76+Août!F76+Septembre!F76+Octobre!F76+Novembre!F76+Décembre!F76</f>
        <v>0</v>
      </c>
      <c r="G76" s="130">
        <f>Janvier!G76+Février!G76+Mars!G76+Avril!G76+Mai!G76+Juin!G76+Juillet!G76+Août!G76+Septembre!G76+Octobre!G76+Novembre!G76+Décembre!G76</f>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F15:F16">
    <cfRule type="iconSet" priority="12" dxfId="1">
      <iconSet iconSet="3Symbols2">
        <cfvo type="percent" val="0"/>
        <cfvo type="num" val="0"/>
        <cfvo gte="0" type="num" val="0"/>
      </iconSet>
    </cfRule>
  </conditionalFormatting>
  <conditionalFormatting sqref="F23:F30">
    <cfRule type="iconSet" priority="4" dxfId="1">
      <iconSet iconSet="3Symbols2">
        <cfvo type="percent" val="0"/>
        <cfvo type="num" val="0"/>
        <cfvo gte="0" type="num" val="0"/>
      </iconSet>
    </cfRule>
  </conditionalFormatting>
  <conditionalFormatting sqref="G76">
    <cfRule type="iconSet" priority="3" dxfId="1">
      <iconSet iconSet="3Symbols2">
        <cfvo type="percent" val="0"/>
        <cfvo type="num" val="0"/>
        <cfvo gte="0" type="num" val="0"/>
      </iconSet>
    </cfRule>
  </conditionalFormatting>
  <conditionalFormatting sqref="D17:F17">
    <cfRule type="iconSet" priority="2"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14.xml><?xml version="1.0" encoding="utf-8"?>
<worksheet xmlns="http://schemas.openxmlformats.org/spreadsheetml/2006/main" xmlns:r="http://schemas.openxmlformats.org/officeDocument/2006/relationships">
  <sheetPr codeName="Feuil14">
    <pageSetUpPr fitToPage="1"/>
  </sheetPr>
  <dimension ref="A1:P101"/>
  <sheetViews>
    <sheetView zoomScale="130" zoomScaleNormal="130" zoomScalePageLayoutView="0" workbookViewId="0" topLeftCell="A1">
      <selection activeCell="A1" sqref="A1:G1"/>
    </sheetView>
  </sheetViews>
  <sheetFormatPr defaultColWidth="11.421875" defaultRowHeight="12.75"/>
  <cols>
    <col min="1" max="1" width="11.421875" style="1" customWidth="1"/>
    <col min="2" max="2" width="32.7109375" style="1" customWidth="1"/>
    <col min="3" max="3" width="12.28125" style="1" customWidth="1"/>
    <col min="4" max="5" width="11.421875" style="1" customWidth="1"/>
    <col min="6" max="6" width="23.140625" style="1" customWidth="1"/>
    <col min="7" max="16384" width="11.421875" style="1" customWidth="1"/>
  </cols>
  <sheetData>
    <row r="1" ht="12.75">
      <c r="A1" s="46" t="s">
        <v>57</v>
      </c>
    </row>
    <row r="2" s="46" customFormat="1" ht="13.5" thickBot="1">
      <c r="A2" s="46" t="s">
        <v>54</v>
      </c>
    </row>
    <row r="3" spans="2:16" ht="13.5" thickBot="1">
      <c r="B3" s="57" t="s">
        <v>33</v>
      </c>
      <c r="C3" s="58" t="s">
        <v>44</v>
      </c>
      <c r="D3" s="59" t="s">
        <v>34</v>
      </c>
      <c r="F3" s="60" t="s">
        <v>46</v>
      </c>
      <c r="G3" s="10"/>
      <c r="H3" s="10"/>
      <c r="I3" s="10"/>
      <c r="J3" s="10"/>
      <c r="K3" s="10"/>
      <c r="L3" s="10"/>
      <c r="M3" s="10"/>
      <c r="N3" s="10"/>
      <c r="O3" s="10"/>
      <c r="P3" s="11"/>
    </row>
    <row r="4" spans="2:16" ht="12.75">
      <c r="B4" s="61" t="s">
        <v>91</v>
      </c>
      <c r="C4" s="62">
        <v>3</v>
      </c>
      <c r="D4" s="63">
        <v>1</v>
      </c>
      <c r="F4" s="64" t="s">
        <v>47</v>
      </c>
      <c r="G4" s="3" t="s">
        <v>58</v>
      </c>
      <c r="H4" s="3"/>
      <c r="I4" s="3"/>
      <c r="J4" s="3"/>
      <c r="K4" s="3"/>
      <c r="L4" s="3"/>
      <c r="M4" s="3"/>
      <c r="N4" s="3"/>
      <c r="O4" s="3"/>
      <c r="P4" s="4"/>
    </row>
    <row r="5" spans="2:16" ht="13.5" thickBot="1">
      <c r="B5" s="65" t="s">
        <v>90</v>
      </c>
      <c r="C5" s="66">
        <v>1</v>
      </c>
      <c r="D5" s="67">
        <v>2</v>
      </c>
      <c r="F5" s="64" t="s">
        <v>48</v>
      </c>
      <c r="G5" s="3" t="s">
        <v>59</v>
      </c>
      <c r="H5" s="3"/>
      <c r="I5" s="3"/>
      <c r="J5" s="3"/>
      <c r="K5" s="3"/>
      <c r="L5" s="3"/>
      <c r="M5" s="3"/>
      <c r="N5" s="3"/>
      <c r="O5" s="3"/>
      <c r="P5" s="4"/>
    </row>
    <row r="6" spans="2:16" ht="12.75">
      <c r="B6" s="65" t="s">
        <v>102</v>
      </c>
      <c r="C6" s="66">
        <v>2</v>
      </c>
      <c r="D6" s="63">
        <v>3</v>
      </c>
      <c r="F6" s="68" t="s">
        <v>52</v>
      </c>
      <c r="G6" s="8" t="s">
        <v>60</v>
      </c>
      <c r="H6" s="8"/>
      <c r="I6" s="8"/>
      <c r="J6" s="8"/>
      <c r="K6" s="8"/>
      <c r="L6" s="8"/>
      <c r="M6" s="8"/>
      <c r="N6" s="8"/>
      <c r="O6" s="8"/>
      <c r="P6" s="9"/>
    </row>
    <row r="7" spans="2:16" ht="13.5" thickBot="1">
      <c r="B7" s="65" t="s">
        <v>103</v>
      </c>
      <c r="C7" s="66">
        <v>3</v>
      </c>
      <c r="D7" s="67">
        <v>4</v>
      </c>
      <c r="F7" s="69" t="s">
        <v>49</v>
      </c>
      <c r="G7" s="6" t="s">
        <v>61</v>
      </c>
      <c r="H7" s="6"/>
      <c r="I7" s="6"/>
      <c r="J7" s="6"/>
      <c r="K7" s="6"/>
      <c r="L7" s="6"/>
      <c r="M7" s="6"/>
      <c r="N7" s="6"/>
      <c r="O7" s="6"/>
      <c r="P7" s="7"/>
    </row>
    <row r="8" spans="2:16" ht="12.75">
      <c r="B8" s="65" t="s">
        <v>104</v>
      </c>
      <c r="C8" s="66">
        <v>4</v>
      </c>
      <c r="D8" s="63">
        <v>5</v>
      </c>
      <c r="F8" s="64" t="s">
        <v>50</v>
      </c>
      <c r="G8" s="3" t="s">
        <v>62</v>
      </c>
      <c r="H8" s="3"/>
      <c r="I8" s="3"/>
      <c r="J8" s="3"/>
      <c r="K8" s="3"/>
      <c r="L8" s="3"/>
      <c r="M8" s="3"/>
      <c r="N8" s="3"/>
      <c r="O8" s="3"/>
      <c r="P8" s="4"/>
    </row>
    <row r="9" spans="2:16" ht="13.5" thickBot="1">
      <c r="B9" s="65" t="s">
        <v>93</v>
      </c>
      <c r="C9" s="66">
        <v>5</v>
      </c>
      <c r="D9" s="67">
        <v>6</v>
      </c>
      <c r="F9" s="69" t="s">
        <v>51</v>
      </c>
      <c r="G9" s="6" t="s">
        <v>63</v>
      </c>
      <c r="H9" s="6"/>
      <c r="I9" s="6"/>
      <c r="J9" s="6"/>
      <c r="K9" s="6"/>
      <c r="L9" s="6"/>
      <c r="M9" s="6"/>
      <c r="N9" s="6"/>
      <c r="O9" s="6"/>
      <c r="P9" s="7"/>
    </row>
    <row r="10" spans="2:4" ht="12.75">
      <c r="B10" s="65" t="s">
        <v>105</v>
      </c>
      <c r="C10" s="66">
        <v>6</v>
      </c>
      <c r="D10" s="63">
        <v>7</v>
      </c>
    </row>
    <row r="11" spans="2:4" ht="12.75">
      <c r="B11" s="65" t="s">
        <v>106</v>
      </c>
      <c r="C11" s="66">
        <v>7</v>
      </c>
      <c r="D11" s="67">
        <v>8</v>
      </c>
    </row>
    <row r="12" spans="2:14" ht="12.75">
      <c r="B12" s="65" t="s">
        <v>107</v>
      </c>
      <c r="C12" s="66">
        <v>8</v>
      </c>
      <c r="D12" s="63">
        <v>9</v>
      </c>
      <c r="G12" s="151"/>
      <c r="H12" s="151"/>
      <c r="I12" s="151"/>
      <c r="J12" s="151"/>
      <c r="K12" s="151"/>
      <c r="L12" s="151"/>
      <c r="M12" s="151"/>
      <c r="N12" s="151"/>
    </row>
    <row r="13" spans="2:14" ht="12.75">
      <c r="B13" s="65" t="s">
        <v>94</v>
      </c>
      <c r="C13" s="66">
        <v>9</v>
      </c>
      <c r="D13" s="67">
        <v>10</v>
      </c>
      <c r="G13" s="151"/>
      <c r="H13" s="151"/>
      <c r="I13" s="151"/>
      <c r="J13" s="151"/>
      <c r="K13" s="151"/>
      <c r="L13" s="151"/>
      <c r="M13" s="151"/>
      <c r="N13" s="151"/>
    </row>
    <row r="14" spans="2:14" ht="12.75">
      <c r="B14" s="65"/>
      <c r="C14" s="66"/>
      <c r="D14" s="63"/>
      <c r="G14" s="151"/>
      <c r="H14" s="151"/>
      <c r="I14" s="151"/>
      <c r="J14" s="151"/>
      <c r="K14" s="151"/>
      <c r="L14" s="151"/>
      <c r="M14" s="151"/>
      <c r="N14" s="151"/>
    </row>
    <row r="15" spans="2:14" ht="12.75">
      <c r="B15" s="65"/>
      <c r="C15" s="66"/>
      <c r="D15" s="67"/>
      <c r="E15" s="45" t="s">
        <v>55</v>
      </c>
      <c r="G15" s="151"/>
      <c r="H15" s="151"/>
      <c r="I15" s="151"/>
      <c r="J15" s="151"/>
      <c r="K15" s="151"/>
      <c r="L15" s="151"/>
      <c r="M15" s="151"/>
      <c r="N15" s="151"/>
    </row>
    <row r="16" spans="7:14" ht="12.75">
      <c r="G16" s="151"/>
      <c r="H16" s="151"/>
      <c r="I16" s="151"/>
      <c r="J16" s="151"/>
      <c r="K16" s="151"/>
      <c r="L16" s="151"/>
      <c r="M16" s="151"/>
      <c r="N16" s="151"/>
    </row>
    <row r="17" spans="1:14" ht="12.75">
      <c r="A17" s="151"/>
      <c r="B17" s="152"/>
      <c r="C17" s="153"/>
      <c r="D17" s="154"/>
      <c r="E17" s="151"/>
      <c r="F17" s="151"/>
      <c r="G17" s="151"/>
      <c r="H17" s="151"/>
      <c r="I17" s="151"/>
      <c r="J17" s="151"/>
      <c r="K17" s="151"/>
      <c r="L17" s="151"/>
      <c r="M17" s="151"/>
      <c r="N17" s="151"/>
    </row>
    <row r="18" spans="1:14" ht="12.75">
      <c r="A18" s="151"/>
      <c r="B18" s="155"/>
      <c r="C18" s="153"/>
      <c r="D18" s="154"/>
      <c r="E18" s="151"/>
      <c r="F18" s="151"/>
      <c r="G18" s="151"/>
      <c r="H18" s="151"/>
      <c r="I18" s="151"/>
      <c r="J18" s="151"/>
      <c r="K18" s="151"/>
      <c r="L18" s="151"/>
      <c r="M18" s="151"/>
      <c r="N18" s="151"/>
    </row>
    <row r="19" spans="1:14" ht="12.75">
      <c r="A19" s="151"/>
      <c r="B19" s="156"/>
      <c r="C19" s="157"/>
      <c r="D19" s="154"/>
      <c r="E19" s="151"/>
      <c r="F19" s="151"/>
      <c r="G19" s="151"/>
      <c r="H19" s="151"/>
      <c r="I19" s="151"/>
      <c r="J19" s="151"/>
      <c r="K19" s="151"/>
      <c r="L19" s="151"/>
      <c r="M19" s="151"/>
      <c r="N19" s="151"/>
    </row>
    <row r="20" spans="1:14" ht="12.75">
      <c r="A20" s="151"/>
      <c r="B20" s="152"/>
      <c r="C20" s="152"/>
      <c r="D20" s="152"/>
      <c r="E20" s="151"/>
      <c r="F20" s="151"/>
      <c r="G20" s="151"/>
      <c r="H20" s="151"/>
      <c r="I20" s="151"/>
      <c r="J20" s="151"/>
      <c r="K20" s="151"/>
      <c r="L20" s="151"/>
      <c r="M20" s="151"/>
      <c r="N20" s="151"/>
    </row>
    <row r="21" spans="1:14" s="47" customFormat="1" ht="12.75">
      <c r="A21" s="152"/>
      <c r="B21" s="152"/>
      <c r="C21" s="152"/>
      <c r="D21" s="152"/>
      <c r="E21" s="152"/>
      <c r="F21" s="152"/>
      <c r="G21" s="152"/>
      <c r="H21" s="152"/>
      <c r="I21" s="152"/>
      <c r="J21" s="152"/>
      <c r="K21" s="152"/>
      <c r="L21" s="152"/>
      <c r="M21" s="152"/>
      <c r="N21" s="152"/>
    </row>
    <row r="22" spans="1:14" s="47" customFormat="1" ht="12.75">
      <c r="A22" s="152"/>
      <c r="B22" s="155"/>
      <c r="C22" s="157"/>
      <c r="D22" s="158"/>
      <c r="E22" s="152"/>
      <c r="F22" s="152"/>
      <c r="G22" s="152"/>
      <c r="H22" s="152"/>
      <c r="I22" s="152"/>
      <c r="J22" s="152"/>
      <c r="K22" s="152"/>
      <c r="L22" s="152"/>
      <c r="M22" s="152"/>
      <c r="N22" s="152"/>
    </row>
    <row r="23" spans="1:14" s="47" customFormat="1" ht="12.75">
      <c r="A23" s="152"/>
      <c r="B23" s="156"/>
      <c r="C23" s="157"/>
      <c r="D23" s="158"/>
      <c r="E23" s="152"/>
      <c r="F23" s="152"/>
      <c r="G23" s="152"/>
      <c r="H23" s="152"/>
      <c r="I23" s="152"/>
      <c r="J23" s="152"/>
      <c r="K23" s="152"/>
      <c r="L23" s="152"/>
      <c r="M23" s="152"/>
      <c r="N23" s="152"/>
    </row>
    <row r="24" spans="1:14" s="47" customFormat="1" ht="12.75">
      <c r="A24" s="152"/>
      <c r="B24" s="156"/>
      <c r="C24" s="157"/>
      <c r="D24" s="158"/>
      <c r="E24" s="152"/>
      <c r="F24" s="152"/>
      <c r="G24" s="152"/>
      <c r="H24" s="152"/>
      <c r="I24" s="152"/>
      <c r="J24" s="152"/>
      <c r="K24" s="152"/>
      <c r="L24" s="152"/>
      <c r="M24" s="152"/>
      <c r="N24" s="152"/>
    </row>
    <row r="25" spans="1:14" s="47" customFormat="1" ht="12.75">
      <c r="A25" s="152"/>
      <c r="B25" s="156"/>
      <c r="C25" s="157"/>
      <c r="D25" s="158"/>
      <c r="E25" s="152"/>
      <c r="F25" s="152"/>
      <c r="G25" s="152"/>
      <c r="H25" s="152"/>
      <c r="I25" s="152"/>
      <c r="J25" s="152"/>
      <c r="K25" s="152"/>
      <c r="L25" s="152"/>
      <c r="M25" s="152"/>
      <c r="N25" s="152"/>
    </row>
    <row r="26" spans="1:14" s="47" customFormat="1" ht="12.75">
      <c r="A26" s="152"/>
      <c r="B26" s="156"/>
      <c r="C26" s="157"/>
      <c r="D26" s="158"/>
      <c r="E26" s="152"/>
      <c r="F26" s="152"/>
      <c r="G26" s="152"/>
      <c r="H26" s="152"/>
      <c r="I26" s="152"/>
      <c r="J26" s="152"/>
      <c r="K26" s="152"/>
      <c r="L26" s="152"/>
      <c r="M26" s="152"/>
      <c r="N26" s="152"/>
    </row>
    <row r="27" spans="1:14" s="47" customFormat="1" ht="12.75">
      <c r="A27" s="152"/>
      <c r="B27" s="156"/>
      <c r="C27" s="157"/>
      <c r="D27" s="158"/>
      <c r="E27" s="152"/>
      <c r="F27" s="152"/>
      <c r="G27" s="152"/>
      <c r="H27" s="152"/>
      <c r="I27" s="152"/>
      <c r="J27" s="152"/>
      <c r="K27" s="152"/>
      <c r="L27" s="152"/>
      <c r="M27" s="152"/>
      <c r="N27" s="152"/>
    </row>
    <row r="28" spans="1:14" s="47" customFormat="1" ht="12.75">
      <c r="A28" s="152"/>
      <c r="B28" s="156"/>
      <c r="C28" s="157"/>
      <c r="D28" s="158"/>
      <c r="E28" s="152"/>
      <c r="F28" s="152"/>
      <c r="G28" s="152"/>
      <c r="H28" s="152"/>
      <c r="I28" s="152"/>
      <c r="J28" s="152"/>
      <c r="K28" s="152"/>
      <c r="L28" s="152"/>
      <c r="M28" s="152"/>
      <c r="N28" s="152"/>
    </row>
    <row r="29" spans="1:14" s="47" customFormat="1" ht="12.75">
      <c r="A29" s="152"/>
      <c r="B29" s="156"/>
      <c r="C29" s="157"/>
      <c r="D29" s="158"/>
      <c r="E29" s="152"/>
      <c r="F29" s="152"/>
      <c r="G29" s="152"/>
      <c r="H29" s="152"/>
      <c r="I29" s="152"/>
      <c r="J29" s="152"/>
      <c r="K29" s="152"/>
      <c r="L29" s="152"/>
      <c r="M29" s="152"/>
      <c r="N29" s="152"/>
    </row>
    <row r="30" spans="1:14" s="47" customFormat="1" ht="12.75">
      <c r="A30" s="152"/>
      <c r="B30" s="156"/>
      <c r="C30" s="157"/>
      <c r="D30" s="158"/>
      <c r="E30" s="152"/>
      <c r="F30" s="152"/>
      <c r="G30" s="152"/>
      <c r="H30" s="152"/>
      <c r="I30" s="152"/>
      <c r="J30" s="152"/>
      <c r="K30" s="152"/>
      <c r="L30" s="152"/>
      <c r="M30" s="152"/>
      <c r="N30" s="152"/>
    </row>
    <row r="31" spans="1:14" s="47" customFormat="1" ht="12.75">
      <c r="A31" s="152"/>
      <c r="B31" s="156"/>
      <c r="C31" s="157"/>
      <c r="D31" s="158"/>
      <c r="E31" s="152"/>
      <c r="F31" s="152"/>
      <c r="G31" s="152"/>
      <c r="H31" s="152"/>
      <c r="I31" s="152"/>
      <c r="J31" s="152"/>
      <c r="K31" s="152"/>
      <c r="L31" s="152"/>
      <c r="M31" s="152"/>
      <c r="N31" s="152"/>
    </row>
    <row r="32" spans="1:14" s="47" customFormat="1" ht="12.75">
      <c r="A32" s="152"/>
      <c r="B32" s="156"/>
      <c r="C32" s="157"/>
      <c r="D32" s="158"/>
      <c r="E32" s="152"/>
      <c r="F32" s="152"/>
      <c r="G32" s="152"/>
      <c r="H32" s="152"/>
      <c r="I32" s="152"/>
      <c r="J32" s="152"/>
      <c r="K32" s="152"/>
      <c r="L32" s="152"/>
      <c r="M32" s="152"/>
      <c r="N32" s="152"/>
    </row>
    <row r="33" spans="1:14" s="47" customFormat="1" ht="12.75">
      <c r="A33" s="152"/>
      <c r="B33" s="156"/>
      <c r="C33" s="157"/>
      <c r="D33" s="158"/>
      <c r="E33" s="152"/>
      <c r="F33" s="152"/>
      <c r="G33" s="152"/>
      <c r="H33" s="152"/>
      <c r="I33" s="152"/>
      <c r="J33" s="152"/>
      <c r="K33" s="152"/>
      <c r="L33" s="152"/>
      <c r="M33" s="152"/>
      <c r="N33" s="152"/>
    </row>
    <row r="34" spans="1:14" s="47" customFormat="1" ht="12.75">
      <c r="A34" s="152"/>
      <c r="B34" s="156"/>
      <c r="C34" s="157"/>
      <c r="D34" s="158"/>
      <c r="E34" s="152"/>
      <c r="F34" s="152"/>
      <c r="G34" s="152"/>
      <c r="H34" s="152"/>
      <c r="I34" s="152"/>
      <c r="J34" s="152"/>
      <c r="K34" s="152"/>
      <c r="L34" s="152"/>
      <c r="M34" s="152"/>
      <c r="N34" s="152"/>
    </row>
    <row r="35" spans="1:14" s="47" customFormat="1" ht="12.75">
      <c r="A35" s="152"/>
      <c r="B35" s="156"/>
      <c r="C35" s="157"/>
      <c r="D35" s="158"/>
      <c r="E35" s="152"/>
      <c r="F35" s="152"/>
      <c r="G35" s="152"/>
      <c r="H35" s="152"/>
      <c r="I35" s="152"/>
      <c r="J35" s="152"/>
      <c r="K35" s="152"/>
      <c r="L35" s="152"/>
      <c r="M35" s="152"/>
      <c r="N35" s="152"/>
    </row>
    <row r="36" spans="1:14" s="47" customFormat="1" ht="12.75">
      <c r="A36" s="152"/>
      <c r="B36" s="156"/>
      <c r="C36" s="157"/>
      <c r="D36" s="158"/>
      <c r="E36" s="152"/>
      <c r="F36" s="152"/>
      <c r="G36" s="152"/>
      <c r="H36" s="152"/>
      <c r="I36" s="152"/>
      <c r="J36" s="152"/>
      <c r="K36" s="152"/>
      <c r="L36" s="152"/>
      <c r="M36" s="152"/>
      <c r="N36" s="152"/>
    </row>
    <row r="37" spans="1:14" s="47" customFormat="1" ht="12.75">
      <c r="A37" s="152"/>
      <c r="B37" s="156"/>
      <c r="C37" s="157"/>
      <c r="D37" s="158"/>
      <c r="E37" s="152"/>
      <c r="F37" s="152"/>
      <c r="G37" s="152"/>
      <c r="H37" s="152"/>
      <c r="I37" s="152"/>
      <c r="J37" s="152"/>
      <c r="K37" s="152"/>
      <c r="L37" s="152"/>
      <c r="M37" s="152"/>
      <c r="N37" s="152"/>
    </row>
    <row r="38" spans="1:14" s="47" customFormat="1" ht="12.75">
      <c r="A38" s="152"/>
      <c r="B38" s="156"/>
      <c r="C38" s="157"/>
      <c r="D38" s="158"/>
      <c r="E38" s="152"/>
      <c r="F38" s="152"/>
      <c r="G38" s="152"/>
      <c r="H38" s="152"/>
      <c r="I38" s="152"/>
      <c r="J38" s="152"/>
      <c r="K38" s="152"/>
      <c r="L38" s="152"/>
      <c r="M38" s="152"/>
      <c r="N38" s="152"/>
    </row>
    <row r="39" spans="1:7" s="47" customFormat="1" ht="12.75">
      <c r="A39" s="152"/>
      <c r="B39" s="156"/>
      <c r="C39" s="157"/>
      <c r="D39" s="158"/>
      <c r="E39" s="152"/>
      <c r="F39" s="152"/>
      <c r="G39" s="152"/>
    </row>
    <row r="40" spans="1:7" s="47" customFormat="1" ht="12.75">
      <c r="A40" s="152"/>
      <c r="B40" s="156"/>
      <c r="C40" s="157"/>
      <c r="D40" s="158"/>
      <c r="E40" s="152"/>
      <c r="F40" s="152"/>
      <c r="G40" s="152"/>
    </row>
    <row r="41" spans="1:7" s="47" customFormat="1" ht="12.75">
      <c r="A41" s="152"/>
      <c r="B41" s="156"/>
      <c r="C41" s="157"/>
      <c r="D41" s="158"/>
      <c r="E41" s="152"/>
      <c r="F41" s="152"/>
      <c r="G41" s="152"/>
    </row>
    <row r="42" spans="1:7" s="47" customFormat="1" ht="12.75">
      <c r="A42" s="152"/>
      <c r="B42" s="156"/>
      <c r="C42" s="157"/>
      <c r="D42" s="158"/>
      <c r="E42" s="152"/>
      <c r="F42" s="152"/>
      <c r="G42" s="152"/>
    </row>
    <row r="43" spans="1:7" s="47" customFormat="1" ht="12.75">
      <c r="A43" s="152"/>
      <c r="B43" s="156"/>
      <c r="C43" s="157"/>
      <c r="D43" s="158"/>
      <c r="E43" s="152"/>
      <c r="F43" s="152"/>
      <c r="G43" s="152"/>
    </row>
    <row r="44" spans="1:7" s="47" customFormat="1" ht="12.75">
      <c r="A44" s="152"/>
      <c r="B44" s="156"/>
      <c r="C44" s="157"/>
      <c r="D44" s="158"/>
      <c r="E44" s="152"/>
      <c r="F44" s="152"/>
      <c r="G44" s="152"/>
    </row>
    <row r="45" spans="1:7" s="47" customFormat="1" ht="12.75">
      <c r="A45" s="152"/>
      <c r="B45" s="156"/>
      <c r="C45" s="157"/>
      <c r="D45" s="158"/>
      <c r="E45" s="152"/>
      <c r="F45" s="152"/>
      <c r="G45" s="152"/>
    </row>
    <row r="46" spans="1:7" s="47" customFormat="1" ht="12.75">
      <c r="A46" s="152"/>
      <c r="B46" s="156"/>
      <c r="C46" s="157"/>
      <c r="D46" s="158"/>
      <c r="E46" s="152"/>
      <c r="F46" s="152"/>
      <c r="G46" s="152"/>
    </row>
    <row r="47" spans="1:7" s="47" customFormat="1" ht="12.75">
      <c r="A47" s="152"/>
      <c r="B47" s="156"/>
      <c r="C47" s="157"/>
      <c r="D47" s="158"/>
      <c r="E47" s="152"/>
      <c r="F47" s="152"/>
      <c r="G47" s="152"/>
    </row>
    <row r="48" spans="1:7" s="47" customFormat="1" ht="12.75">
      <c r="A48" s="152"/>
      <c r="B48" s="156"/>
      <c r="C48" s="157"/>
      <c r="D48" s="158"/>
      <c r="E48" s="152"/>
      <c r="F48" s="152"/>
      <c r="G48" s="152"/>
    </row>
    <row r="49" spans="1:7" s="47" customFormat="1" ht="12.75">
      <c r="A49" s="152"/>
      <c r="B49" s="156"/>
      <c r="C49" s="157"/>
      <c r="D49" s="158"/>
      <c r="E49" s="152"/>
      <c r="F49" s="152"/>
      <c r="G49" s="152"/>
    </row>
    <row r="50" spans="2:4" s="47" customFormat="1" ht="12.75">
      <c r="B50" s="48"/>
      <c r="C50" s="49"/>
      <c r="D50" s="50"/>
    </row>
    <row r="51" spans="2:4" s="47" customFormat="1" ht="12.75">
      <c r="B51" s="48"/>
      <c r="C51" s="49"/>
      <c r="D51" s="50"/>
    </row>
    <row r="52" spans="2:4" s="47" customFormat="1" ht="12.75">
      <c r="B52" s="48"/>
      <c r="C52" s="49"/>
      <c r="D52" s="50"/>
    </row>
    <row r="53" spans="2:4" s="47" customFormat="1" ht="12.75">
      <c r="B53" s="48"/>
      <c r="C53" s="49"/>
      <c r="D53" s="50"/>
    </row>
    <row r="54" spans="2:4" s="47" customFormat="1" ht="12.75">
      <c r="B54" s="48"/>
      <c r="C54" s="49"/>
      <c r="D54" s="50"/>
    </row>
    <row r="55" spans="2:4" s="47" customFormat="1" ht="12.75">
      <c r="B55" s="48"/>
      <c r="C55" s="49"/>
      <c r="D55" s="50"/>
    </row>
    <row r="56" spans="2:4" s="47" customFormat="1" ht="12.75">
      <c r="B56" s="48"/>
      <c r="C56" s="49"/>
      <c r="D56" s="50"/>
    </row>
    <row r="57" spans="2:4" s="47" customFormat="1" ht="12.75">
      <c r="B57" s="48"/>
      <c r="C57" s="49"/>
      <c r="D57" s="50"/>
    </row>
    <row r="58" spans="2:4" s="47" customFormat="1" ht="12.75">
      <c r="B58" s="48"/>
      <c r="C58" s="49"/>
      <c r="D58" s="50"/>
    </row>
    <row r="59" spans="2:4" s="47" customFormat="1" ht="12.75">
      <c r="B59" s="48"/>
      <c r="C59" s="49"/>
      <c r="D59" s="50"/>
    </row>
    <row r="60" spans="2:4" s="47" customFormat="1" ht="12.75">
      <c r="B60" s="48"/>
      <c r="C60" s="49"/>
      <c r="D60" s="50"/>
    </row>
    <row r="61" spans="2:4" s="47" customFormat="1" ht="12.75">
      <c r="B61" s="48"/>
      <c r="C61" s="49"/>
      <c r="D61" s="50"/>
    </row>
    <row r="62" spans="2:4" s="47" customFormat="1" ht="12.75">
      <c r="B62" s="48"/>
      <c r="C62" s="49"/>
      <c r="D62" s="50"/>
    </row>
    <row r="63" spans="2:4" s="47" customFormat="1" ht="12.75">
      <c r="B63" s="48"/>
      <c r="C63" s="49"/>
      <c r="D63" s="50"/>
    </row>
    <row r="64" spans="2:4" s="47" customFormat="1" ht="12.75">
      <c r="B64" s="48"/>
      <c r="C64" s="49"/>
      <c r="D64" s="50"/>
    </row>
    <row r="65" spans="2:4" s="47" customFormat="1" ht="12.75">
      <c r="B65" s="48"/>
      <c r="C65" s="49"/>
      <c r="D65" s="50"/>
    </row>
    <row r="66" spans="2:4" s="47" customFormat="1" ht="12.75">
      <c r="B66" s="48"/>
      <c r="C66" s="49"/>
      <c r="D66" s="50"/>
    </row>
    <row r="67" spans="2:4" s="47" customFormat="1" ht="12.75">
      <c r="B67" s="48"/>
      <c r="C67" s="49"/>
      <c r="D67" s="50"/>
    </row>
    <row r="68" spans="2:4" s="47" customFormat="1" ht="12.75">
      <c r="B68" s="48"/>
      <c r="C68" s="49"/>
      <c r="D68" s="50"/>
    </row>
    <row r="69" spans="2:4" s="47" customFormat="1" ht="12.75">
      <c r="B69" s="48"/>
      <c r="C69" s="49"/>
      <c r="D69" s="50"/>
    </row>
    <row r="70" spans="2:4" s="47" customFormat="1" ht="12.75">
      <c r="B70" s="48"/>
      <c r="C70" s="49"/>
      <c r="D70" s="50"/>
    </row>
    <row r="71" spans="2:4" s="47" customFormat="1" ht="12.75">
      <c r="B71" s="48"/>
      <c r="C71" s="49"/>
      <c r="D71" s="50"/>
    </row>
    <row r="72" spans="2:4" s="47" customFormat="1" ht="12.75">
      <c r="B72" s="48"/>
      <c r="C72" s="49"/>
      <c r="D72" s="50"/>
    </row>
    <row r="73" spans="2:4" s="47" customFormat="1" ht="12.75">
      <c r="B73" s="48"/>
      <c r="C73" s="49"/>
      <c r="D73" s="50"/>
    </row>
    <row r="74" spans="2:4" s="47" customFormat="1" ht="12.75">
      <c r="B74" s="48"/>
      <c r="C74" s="49"/>
      <c r="D74" s="50"/>
    </row>
    <row r="75" spans="2:4" s="47" customFormat="1" ht="12.75">
      <c r="B75" s="48"/>
      <c r="C75" s="49"/>
      <c r="D75" s="50"/>
    </row>
    <row r="76" spans="2:4" s="47" customFormat="1" ht="12.75">
      <c r="B76" s="48"/>
      <c r="C76" s="49"/>
      <c r="D76" s="50"/>
    </row>
    <row r="77" spans="2:4" s="47" customFormat="1" ht="12.75">
      <c r="B77" s="48"/>
      <c r="C77" s="49"/>
      <c r="D77" s="50"/>
    </row>
    <row r="78" spans="2:4" s="47" customFormat="1" ht="12.75">
      <c r="B78" s="48"/>
      <c r="C78" s="49"/>
      <c r="D78" s="50"/>
    </row>
    <row r="79" spans="2:4" s="47" customFormat="1" ht="12.75">
      <c r="B79" s="48"/>
      <c r="C79" s="49"/>
      <c r="D79" s="50"/>
    </row>
    <row r="80" spans="2:4" s="47" customFormat="1" ht="12.75">
      <c r="B80" s="48"/>
      <c r="C80" s="49"/>
      <c r="D80" s="50"/>
    </row>
    <row r="81" spans="2:4" s="47" customFormat="1" ht="12.75">
      <c r="B81" s="48"/>
      <c r="C81" s="49"/>
      <c r="D81" s="50"/>
    </row>
    <row r="82" spans="2:4" s="47" customFormat="1" ht="12.75">
      <c r="B82" s="48"/>
      <c r="C82" s="49"/>
      <c r="D82" s="50"/>
    </row>
    <row r="83" spans="2:4" s="47" customFormat="1" ht="12.75">
      <c r="B83" s="48"/>
      <c r="C83" s="49"/>
      <c r="D83" s="50"/>
    </row>
    <row r="84" spans="2:4" s="47" customFormat="1" ht="12.75">
      <c r="B84" s="48"/>
      <c r="C84" s="49"/>
      <c r="D84" s="50"/>
    </row>
    <row r="85" spans="2:4" s="47" customFormat="1" ht="12.75">
      <c r="B85" s="48"/>
      <c r="C85" s="49"/>
      <c r="D85" s="50"/>
    </row>
    <row r="86" spans="2:4" s="47" customFormat="1" ht="12.75">
      <c r="B86" s="48"/>
      <c r="C86" s="49"/>
      <c r="D86" s="50"/>
    </row>
    <row r="87" spans="2:4" s="47" customFormat="1" ht="12.75">
      <c r="B87" s="48"/>
      <c r="C87" s="49"/>
      <c r="D87" s="50"/>
    </row>
    <row r="88" spans="2:4" s="47" customFormat="1" ht="12.75">
      <c r="B88" s="48"/>
      <c r="C88" s="49"/>
      <c r="D88" s="50"/>
    </row>
    <row r="89" spans="2:4" s="47" customFormat="1" ht="12.75">
      <c r="B89" s="48"/>
      <c r="C89" s="49"/>
      <c r="D89" s="50"/>
    </row>
    <row r="90" spans="2:4" s="47" customFormat="1" ht="12.75">
      <c r="B90" s="48"/>
      <c r="C90" s="49"/>
      <c r="D90" s="50"/>
    </row>
    <row r="91" spans="2:4" s="47" customFormat="1" ht="12.75">
      <c r="B91" s="48"/>
      <c r="C91" s="49"/>
      <c r="D91" s="50"/>
    </row>
    <row r="92" spans="2:4" ht="12.75">
      <c r="B92" s="2"/>
      <c r="C92" s="3"/>
      <c r="D92" s="4"/>
    </row>
    <row r="93" spans="2:4" ht="12.75">
      <c r="B93" s="2"/>
      <c r="C93" s="3"/>
      <c r="D93" s="4"/>
    </row>
    <row r="94" spans="2:4" ht="12.75">
      <c r="B94" s="2"/>
      <c r="C94" s="3"/>
      <c r="D94" s="4"/>
    </row>
    <row r="95" spans="2:4" ht="12.75">
      <c r="B95" s="2"/>
      <c r="C95" s="3"/>
      <c r="D95" s="4"/>
    </row>
    <row r="96" spans="2:4" ht="12.75">
      <c r="B96" s="2"/>
      <c r="C96" s="3"/>
      <c r="D96" s="4"/>
    </row>
    <row r="97" spans="2:4" ht="12.75">
      <c r="B97" s="2"/>
      <c r="C97" s="3"/>
      <c r="D97" s="4"/>
    </row>
    <row r="98" spans="2:4" ht="12.75">
      <c r="B98" s="2"/>
      <c r="C98" s="3"/>
      <c r="D98" s="4"/>
    </row>
    <row r="99" spans="2:4" ht="12.75">
      <c r="B99" s="2"/>
      <c r="C99" s="3"/>
      <c r="D99" s="4"/>
    </row>
    <row r="100" spans="2:4" ht="12.75">
      <c r="B100" s="2"/>
      <c r="C100" s="3"/>
      <c r="D100" s="4"/>
    </row>
    <row r="101" spans="2:4" ht="13.5" thickBot="1">
      <c r="B101" s="5"/>
      <c r="C101" s="6"/>
      <c r="D101" s="7"/>
    </row>
  </sheetData>
  <sheetProtection/>
  <hyperlinks>
    <hyperlink ref="E15" r:id="rId1" display="© www.lesclesdelabanque.com"/>
  </hyperlinks>
  <printOptions/>
  <pageMargins left="0.25" right="0.25" top="0.75" bottom="0.75" header="0.3" footer="0.3"/>
  <pageSetup fitToHeight="0" fitToWidth="1" horizontalDpi="600" verticalDpi="600" orientation="portrait" paperSize="9" scale="40" r:id="rId3"/>
  <drawing r:id="rId2"/>
</worksheet>
</file>

<file path=xl/worksheets/sheet2.xml><?xml version="1.0" encoding="utf-8"?>
<worksheet xmlns="http://schemas.openxmlformats.org/spreadsheetml/2006/main" xmlns:r="http://schemas.openxmlformats.org/officeDocument/2006/relationships">
  <sheetPr codeName="Feuil2">
    <tabColor theme="2" tint="-0.24997000396251678"/>
    <pageSetUpPr fitToPage="1"/>
  </sheetPr>
  <dimension ref="A1:IU391"/>
  <sheetViews>
    <sheetView showGridLines="0" zoomScalePageLayoutView="125" workbookViewId="0" topLeftCell="A1">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Février</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5"/>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3.xml><?xml version="1.0" encoding="utf-8"?>
<worksheet xmlns="http://schemas.openxmlformats.org/spreadsheetml/2006/main" xmlns:r="http://schemas.openxmlformats.org/officeDocument/2006/relationships">
  <sheetPr codeName="Feuil3">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Mars</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4.xml><?xml version="1.0" encoding="utf-8"?>
<worksheet xmlns="http://schemas.openxmlformats.org/spreadsheetml/2006/main" xmlns:r="http://schemas.openxmlformats.org/officeDocument/2006/relationships">
  <sheetPr codeName="Feuil4">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Avril</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IF(F16=0,"",IF(F16&gt;0,Dépenses_positives,Dépenses_négatives))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5.xml><?xml version="1.0" encoding="utf-8"?>
<worksheet xmlns="http://schemas.openxmlformats.org/spreadsheetml/2006/main" xmlns:r="http://schemas.openxmlformats.org/officeDocument/2006/relationships">
  <sheetPr codeName="Feuil5">
    <tabColor theme="2" tint="-0.24997000396251678"/>
    <pageSetUpPr fitToPage="1"/>
  </sheetPr>
  <dimension ref="A1:IU391"/>
  <sheetViews>
    <sheetView showGridLines="0" zoomScalePageLayoutView="125" workbookViewId="0" topLeftCell="A7">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Mai</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6.xml><?xml version="1.0" encoding="utf-8"?>
<worksheet xmlns="http://schemas.openxmlformats.org/spreadsheetml/2006/main" xmlns:r="http://schemas.openxmlformats.org/officeDocument/2006/relationships">
  <sheetPr codeName="Feuil6">
    <tabColor theme="2" tint="-0.24997000396251678"/>
    <pageSetUpPr fitToPage="1"/>
  </sheetPr>
  <dimension ref="A1:IU391"/>
  <sheetViews>
    <sheetView showGridLines="0" zoomScalePageLayoutView="125" workbookViewId="0" topLeftCell="A10">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Juin</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7.xml><?xml version="1.0" encoding="utf-8"?>
<worksheet xmlns="http://schemas.openxmlformats.org/spreadsheetml/2006/main" xmlns:r="http://schemas.openxmlformats.org/officeDocument/2006/relationships">
  <sheetPr codeName="Feuil7">
    <tabColor theme="2" tint="-0.24997000396251678"/>
    <pageSetUpPr fitToPage="1"/>
  </sheetPr>
  <dimension ref="A1:IU391"/>
  <sheetViews>
    <sheetView showGridLines="0" zoomScalePageLayoutView="125" workbookViewId="0" topLeftCell="A4">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Juillet</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8.xml><?xml version="1.0" encoding="utf-8"?>
<worksheet xmlns="http://schemas.openxmlformats.org/spreadsheetml/2006/main" xmlns:r="http://schemas.openxmlformats.org/officeDocument/2006/relationships">
  <sheetPr codeName="Feuil8">
    <tabColor theme="2" tint="-0.24997000396251678"/>
    <pageSetUpPr fitToPage="1"/>
  </sheetPr>
  <dimension ref="A1:IU391"/>
  <sheetViews>
    <sheetView showGridLines="0" zoomScalePageLayoutView="125" workbookViewId="0" topLeftCell="A1">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Août</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allowBlank="1" showInputMessage="1" showErrorMessage="1" promptTitle="Classement" prompt="Veuillez sélectionner un critère de classement dans la liste." errorTitle="Classement" error="Sélectionnez un critère de classement dans la liste." sqref="C41:C76"/>
    <dataValidation type="list" allowBlank="1" showInputMessage="1" showErrorMessage="1" sqref="D41:D76">
      <formula1>Categories</formula1>
    </dataValidation>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xl/worksheets/sheet9.xml><?xml version="1.0" encoding="utf-8"?>
<worksheet xmlns="http://schemas.openxmlformats.org/spreadsheetml/2006/main" xmlns:r="http://schemas.openxmlformats.org/officeDocument/2006/relationships">
  <sheetPr codeName="Feuil9">
    <tabColor theme="2" tint="-0.24997000396251678"/>
    <pageSetUpPr fitToPage="1"/>
  </sheetPr>
  <dimension ref="A1:IU391"/>
  <sheetViews>
    <sheetView showGridLines="0" zoomScalePageLayoutView="125" workbookViewId="0" topLeftCell="A10">
      <selection activeCell="F50" sqref="F50"/>
    </sheetView>
  </sheetViews>
  <sheetFormatPr defaultColWidth="9.140625" defaultRowHeight="12.75"/>
  <cols>
    <col min="1" max="1" width="1.7109375" style="19" customWidth="1"/>
    <col min="2" max="2" width="36.7109375" style="19" customWidth="1"/>
    <col min="3" max="3" width="10.28125" style="54" customWidth="1"/>
    <col min="4" max="4" width="30.7109375" style="55" customWidth="1"/>
    <col min="5" max="5" width="22.7109375" style="55" customWidth="1"/>
    <col min="6" max="6" width="16.140625" style="55" customWidth="1"/>
    <col min="7" max="7" width="15.421875" style="19" customWidth="1"/>
    <col min="8" max="8" width="14.28125" style="19" customWidth="1"/>
    <col min="9" max="9" width="38.8515625" style="109" customWidth="1"/>
    <col min="10" max="10" width="19.00390625" style="19" customWidth="1"/>
    <col min="11" max="11" width="17.421875" style="19" customWidth="1"/>
    <col min="12" max="12" width="23.7109375" style="19" customWidth="1"/>
    <col min="13" max="13" width="21.00390625" style="19" customWidth="1"/>
    <col min="14" max="14" width="31.7109375" style="137" bestFit="1" customWidth="1"/>
    <col min="15" max="15" width="30.57421875" style="137" hidden="1" customWidth="1"/>
    <col min="16" max="17" width="14.7109375" style="137" hidden="1" customWidth="1"/>
    <col min="18" max="18" width="14.7109375" style="137" customWidth="1"/>
    <col min="19" max="19" width="22.421875" style="137" bestFit="1" customWidth="1"/>
    <col min="20" max="20" width="22.7109375" style="137" bestFit="1" customWidth="1"/>
    <col min="21" max="21" width="20.8515625" style="19" bestFit="1" customWidth="1"/>
    <col min="22" max="22" width="26.57421875" style="19" bestFit="1" customWidth="1"/>
    <col min="23" max="23" width="19.28125" style="19" bestFit="1" customWidth="1"/>
    <col min="24" max="24" width="11.7109375" style="19" bestFit="1" customWidth="1"/>
    <col min="25" max="16384" width="9.140625" style="19" customWidth="1"/>
  </cols>
  <sheetData>
    <row r="1" spans="2:20" s="70" customFormat="1" ht="15.75" customHeight="1">
      <c r="B1" s="134"/>
      <c r="C1" s="162"/>
      <c r="D1" s="134"/>
      <c r="I1" s="71"/>
      <c r="N1" s="135"/>
      <c r="O1" s="135"/>
      <c r="P1" s="135"/>
      <c r="Q1" s="135"/>
      <c r="R1" s="135"/>
      <c r="S1" s="135"/>
      <c r="T1" s="135"/>
    </row>
    <row r="2" spans="1:17" ht="28.5" customHeight="1">
      <c r="A2" s="36"/>
      <c r="B2" s="159" t="str">
        <f ca="1">"Budget Mensuel : "&amp;MID(CELL("nomfichier",A1),FIND("]",CELL("nomfichier",A1),1)+1,30)</f>
        <v>Budget Mensuel : Septembre</v>
      </c>
      <c r="C2" s="160"/>
      <c r="D2" s="161"/>
      <c r="E2" s="72"/>
      <c r="F2" s="72"/>
      <c r="G2" s="73"/>
      <c r="H2" s="73"/>
      <c r="I2" s="73"/>
      <c r="J2" s="73"/>
      <c r="K2" s="73"/>
      <c r="L2" s="73"/>
      <c r="M2" s="73"/>
      <c r="N2" s="136"/>
      <c r="O2" s="136"/>
      <c r="P2" s="136"/>
      <c r="Q2" s="136"/>
    </row>
    <row r="3" spans="1:17" ht="15" customHeight="1">
      <c r="A3" s="36"/>
      <c r="C3" s="72"/>
      <c r="D3" s="74"/>
      <c r="E3" s="72"/>
      <c r="F3" s="72"/>
      <c r="G3" s="75"/>
      <c r="H3" s="73"/>
      <c r="I3" s="73"/>
      <c r="J3" s="73"/>
      <c r="K3" s="73"/>
      <c r="L3" s="73"/>
      <c r="M3" s="73"/>
      <c r="N3" s="136"/>
      <c r="O3" s="136"/>
      <c r="P3" s="136"/>
      <c r="Q3" s="136"/>
    </row>
    <row r="4" spans="2:17" ht="12.75" customHeight="1">
      <c r="B4" s="76"/>
      <c r="C4" s="77"/>
      <c r="D4" s="78"/>
      <c r="E4" s="45" t="s">
        <v>55</v>
      </c>
      <c r="F4" s="17"/>
      <c r="G4" s="79"/>
      <c r="H4" s="73"/>
      <c r="I4" s="73"/>
      <c r="J4" s="73"/>
      <c r="K4" s="73"/>
      <c r="L4" s="73"/>
      <c r="M4" s="73"/>
      <c r="N4" s="136"/>
      <c r="O4" s="136"/>
      <c r="P4" s="136"/>
      <c r="Q4" s="136"/>
    </row>
    <row r="5" spans="2:17" ht="12.75" customHeight="1">
      <c r="B5" s="76"/>
      <c r="C5" s="77"/>
      <c r="D5" s="78"/>
      <c r="E5" s="16"/>
      <c r="F5" s="17"/>
      <c r="G5" s="79"/>
      <c r="H5" s="73"/>
      <c r="I5" s="73"/>
      <c r="J5" s="73"/>
      <c r="K5" s="73"/>
      <c r="L5" s="73"/>
      <c r="M5" s="73"/>
      <c r="N5" s="136"/>
      <c r="O5" s="136"/>
      <c r="P5" s="136"/>
      <c r="Q5" s="136"/>
    </row>
    <row r="6" spans="2:17" ht="12.75" customHeight="1">
      <c r="B6" s="193" t="s">
        <v>53</v>
      </c>
      <c r="C6" s="194"/>
      <c r="D6" s="194"/>
      <c r="E6" s="194"/>
      <c r="F6" s="195"/>
      <c r="G6" s="224" t="s">
        <v>56</v>
      </c>
      <c r="H6" s="225"/>
      <c r="I6" s="228" t="s">
        <v>98</v>
      </c>
      <c r="J6" s="229"/>
      <c r="K6" s="229"/>
      <c r="L6" s="229"/>
      <c r="M6" s="229"/>
      <c r="N6" s="136"/>
      <c r="O6" s="136"/>
      <c r="P6" s="136"/>
      <c r="Q6" s="136"/>
    </row>
    <row r="7" spans="2:17" ht="12.75" customHeight="1">
      <c r="B7" s="196"/>
      <c r="C7" s="197"/>
      <c r="D7" s="197"/>
      <c r="E7" s="197"/>
      <c r="F7" s="198"/>
      <c r="G7" s="226"/>
      <c r="H7" s="225"/>
      <c r="I7" s="221" t="s">
        <v>99</v>
      </c>
      <c r="J7" s="222"/>
      <c r="K7" s="222"/>
      <c r="L7" s="222"/>
      <c r="M7" s="222"/>
      <c r="N7" s="136"/>
      <c r="O7" s="136"/>
      <c r="P7" s="136"/>
      <c r="Q7" s="136"/>
    </row>
    <row r="8" spans="2:17" ht="3" customHeight="1">
      <c r="B8" s="132"/>
      <c r="C8" s="77"/>
      <c r="D8" s="78"/>
      <c r="E8" s="16"/>
      <c r="F8" s="18"/>
      <c r="G8" s="226"/>
      <c r="H8" s="225"/>
      <c r="I8" s="73"/>
      <c r="J8" s="73"/>
      <c r="K8" s="73"/>
      <c r="L8" s="73"/>
      <c r="M8" s="73"/>
      <c r="N8" s="136"/>
      <c r="O8" s="136"/>
      <c r="P8" s="136"/>
      <c r="Q8" s="136"/>
    </row>
    <row r="9" spans="2:17" ht="36.75">
      <c r="B9" s="206" t="s">
        <v>45</v>
      </c>
      <c r="C9" s="207"/>
      <c r="D9" s="207"/>
      <c r="E9" s="207"/>
      <c r="F9" s="208"/>
      <c r="G9" s="226"/>
      <c r="H9" s="225"/>
      <c r="I9" s="73"/>
      <c r="J9" s="73"/>
      <c r="K9" s="73"/>
      <c r="L9" s="73"/>
      <c r="M9" s="73"/>
      <c r="N9" s="136"/>
      <c r="O9" s="179"/>
      <c r="P9" s="180" t="s">
        <v>76</v>
      </c>
      <c r="Q9" s="179"/>
    </row>
    <row r="10" spans="2:17" ht="36.75">
      <c r="B10" s="209">
        <f>IF(F17=0,"",IF(F17&lt;0,Budget_négatif,Budget_positif))</f>
      </c>
      <c r="C10" s="210"/>
      <c r="D10" s="210"/>
      <c r="E10" s="210"/>
      <c r="F10" s="211"/>
      <c r="G10" s="226"/>
      <c r="H10" s="225"/>
      <c r="I10" s="73"/>
      <c r="J10" s="73"/>
      <c r="K10" s="73"/>
      <c r="L10" s="73"/>
      <c r="M10" s="73"/>
      <c r="N10" s="136"/>
      <c r="O10" s="180" t="s">
        <v>37</v>
      </c>
      <c r="P10" s="179" t="s">
        <v>42</v>
      </c>
      <c r="Q10" s="179" t="s">
        <v>43</v>
      </c>
    </row>
    <row r="11" spans="2:17" ht="12.75">
      <c r="B11" s="212">
        <f>IF(F15=0,"",IF(F15&gt;0,Resouces_positives,Resources_négatives))</f>
      </c>
      <c r="C11" s="213"/>
      <c r="D11" s="213"/>
      <c r="E11" s="213"/>
      <c r="F11" s="214"/>
      <c r="G11" s="226"/>
      <c r="H11" s="225"/>
      <c r="I11" s="81"/>
      <c r="J11" s="82"/>
      <c r="K11" s="83"/>
      <c r="L11" s="84"/>
      <c r="O11" s="181" t="s">
        <v>91</v>
      </c>
      <c r="P11" s="179"/>
      <c r="Q11" s="179"/>
    </row>
    <row r="12" spans="2:17" ht="12.75">
      <c r="B12" s="209">
        <f>IF(F16=0,"",IF(F16&gt;0,test,Dépenses_négatives))</f>
      </c>
      <c r="C12" s="210"/>
      <c r="D12" s="210"/>
      <c r="E12" s="210"/>
      <c r="F12" s="211"/>
      <c r="G12" s="226"/>
      <c r="H12" s="225"/>
      <c r="I12" s="81"/>
      <c r="J12" s="82"/>
      <c r="K12" s="83"/>
      <c r="L12" s="84"/>
      <c r="O12" s="181" t="s">
        <v>90</v>
      </c>
      <c r="P12" s="179"/>
      <c r="Q12" s="179"/>
    </row>
    <row r="13" spans="2:17" ht="12.75">
      <c r="B13" s="85"/>
      <c r="C13" s="78"/>
      <c r="D13" s="78"/>
      <c r="E13" s="78"/>
      <c r="F13" s="86"/>
      <c r="G13" s="226"/>
      <c r="H13" s="225"/>
      <c r="I13" s="81"/>
      <c r="J13" s="82"/>
      <c r="K13" s="83"/>
      <c r="L13" s="84"/>
      <c r="O13" s="181" t="s">
        <v>102</v>
      </c>
      <c r="P13" s="179"/>
      <c r="Q13" s="179"/>
    </row>
    <row r="14" spans="2:17" ht="15" customHeight="1">
      <c r="B14" s="215" t="s">
        <v>74</v>
      </c>
      <c r="C14" s="216"/>
      <c r="D14" s="87" t="s">
        <v>25</v>
      </c>
      <c r="E14" s="88" t="s">
        <v>26</v>
      </c>
      <c r="F14" s="89" t="s">
        <v>5</v>
      </c>
      <c r="G14" s="226"/>
      <c r="H14" s="225"/>
      <c r="I14" s="19"/>
      <c r="M14" s="24"/>
      <c r="O14" s="181" t="s">
        <v>103</v>
      </c>
      <c r="P14" s="179"/>
      <c r="Q14" s="179"/>
    </row>
    <row r="15" spans="2:17" ht="15" customHeight="1">
      <c r="B15" s="199" t="s">
        <v>71</v>
      </c>
      <c r="C15" s="200"/>
      <c r="D15" s="90">
        <f>D31</f>
        <v>0</v>
      </c>
      <c r="E15" s="90">
        <f>E31</f>
        <v>0</v>
      </c>
      <c r="F15" s="12">
        <f>E15-D15</f>
        <v>0</v>
      </c>
      <c r="G15" s="226"/>
      <c r="H15" s="225"/>
      <c r="I15" s="19"/>
      <c r="M15" s="24"/>
      <c r="O15" s="181" t="s">
        <v>104</v>
      </c>
      <c r="P15" s="179"/>
      <c r="Q15" s="179"/>
    </row>
    <row r="16" spans="2:17" ht="15" customHeight="1">
      <c r="B16" s="199" t="s">
        <v>72</v>
      </c>
      <c r="C16" s="200"/>
      <c r="D16" s="91">
        <f>E76</f>
        <v>0</v>
      </c>
      <c r="E16" s="91">
        <f>F76</f>
        <v>0</v>
      </c>
      <c r="F16" s="12">
        <f>D16-E16</f>
        <v>0</v>
      </c>
      <c r="G16" s="226"/>
      <c r="H16" s="225"/>
      <c r="I16" s="19"/>
      <c r="M16" s="24"/>
      <c r="O16" s="181" t="s">
        <v>93</v>
      </c>
      <c r="P16" s="179"/>
      <c r="Q16" s="179"/>
    </row>
    <row r="17" spans="2:17" ht="15" customHeight="1">
      <c r="B17" s="186" t="s">
        <v>73</v>
      </c>
      <c r="C17" s="187"/>
      <c r="D17" s="13">
        <f>D15-D16</f>
        <v>0</v>
      </c>
      <c r="E17" s="13">
        <f>E15-E16</f>
        <v>0</v>
      </c>
      <c r="F17" s="14">
        <f>E17-D17</f>
        <v>0</v>
      </c>
      <c r="G17" s="226"/>
      <c r="H17" s="225"/>
      <c r="I17" s="19"/>
      <c r="M17" s="24"/>
      <c r="O17" s="181" t="s">
        <v>105</v>
      </c>
      <c r="P17" s="179"/>
      <c r="Q17" s="179"/>
    </row>
    <row r="18" spans="1:17" ht="12.75">
      <c r="A18" s="24"/>
      <c r="B18" s="24"/>
      <c r="C18" s="92"/>
      <c r="D18" s="93"/>
      <c r="E18" s="93"/>
      <c r="F18" s="93"/>
      <c r="G18" s="24"/>
      <c r="H18" s="94"/>
      <c r="I18" s="95"/>
      <c r="M18" s="24"/>
      <c r="N18" s="139"/>
      <c r="O18" s="181" t="s">
        <v>106</v>
      </c>
      <c r="P18" s="179"/>
      <c r="Q18" s="179"/>
    </row>
    <row r="19" spans="2:17" ht="15">
      <c r="B19" s="183" t="s">
        <v>85</v>
      </c>
      <c r="C19" s="184"/>
      <c r="D19" s="184"/>
      <c r="E19" s="184"/>
      <c r="F19" s="185"/>
      <c r="G19" s="96"/>
      <c r="H19" s="230"/>
      <c r="I19" s="230"/>
      <c r="J19" s="230"/>
      <c r="K19" s="230"/>
      <c r="L19" s="230"/>
      <c r="O19" s="181" t="s">
        <v>107</v>
      </c>
      <c r="P19" s="179"/>
      <c r="Q19" s="179"/>
    </row>
    <row r="20" spans="2:17" ht="12.75">
      <c r="B20" s="188" t="s">
        <v>86</v>
      </c>
      <c r="C20" s="189"/>
      <c r="D20" s="189"/>
      <c r="E20" s="189"/>
      <c r="F20" s="190"/>
      <c r="G20" s="96"/>
      <c r="H20" s="97"/>
      <c r="I20" s="95"/>
      <c r="O20" s="181" t="s">
        <v>94</v>
      </c>
      <c r="P20" s="179"/>
      <c r="Q20" s="179"/>
    </row>
    <row r="21" spans="2:17" ht="15">
      <c r="B21" s="98"/>
      <c r="C21" s="99"/>
      <c r="D21" s="100"/>
      <c r="E21" s="99"/>
      <c r="F21" s="101"/>
      <c r="G21" s="96"/>
      <c r="H21" s="97"/>
      <c r="I21" s="95"/>
      <c r="O21" s="181" t="s">
        <v>38</v>
      </c>
      <c r="P21" s="179"/>
      <c r="Q21" s="179"/>
    </row>
    <row r="22" spans="2:17" ht="12.75">
      <c r="B22" s="191" t="s">
        <v>35</v>
      </c>
      <c r="C22" s="192"/>
      <c r="D22" s="102" t="s">
        <v>15</v>
      </c>
      <c r="E22" s="103" t="s">
        <v>12</v>
      </c>
      <c r="F22" s="104" t="s">
        <v>16</v>
      </c>
      <c r="G22" s="96"/>
      <c r="H22" s="227"/>
      <c r="I22" s="227"/>
      <c r="J22" s="227"/>
      <c r="K22" s="227"/>
      <c r="L22" s="227"/>
      <c r="O22" s="138"/>
      <c r="P22" s="138"/>
      <c r="Q22" s="138"/>
    </row>
    <row r="23" spans="2:17" ht="12.75">
      <c r="B23" s="217" t="s">
        <v>64</v>
      </c>
      <c r="C23" s="218"/>
      <c r="D23" s="105"/>
      <c r="E23" s="105"/>
      <c r="F23" s="15">
        <f aca="true" t="shared" si="0" ref="F23:F30">E23-D23</f>
        <v>0</v>
      </c>
      <c r="G23" s="96"/>
      <c r="H23" s="227"/>
      <c r="I23" s="227"/>
      <c r="J23" s="227"/>
      <c r="K23" s="227"/>
      <c r="L23" s="227"/>
      <c r="O23" s="138"/>
      <c r="P23" s="138"/>
      <c r="Q23" s="138"/>
    </row>
    <row r="24" spans="2:17" ht="12.75">
      <c r="B24" s="201" t="s">
        <v>87</v>
      </c>
      <c r="C24" s="202"/>
      <c r="D24" s="105"/>
      <c r="E24" s="105"/>
      <c r="F24" s="15">
        <f t="shared" si="0"/>
        <v>0</v>
      </c>
      <c r="G24" s="96"/>
      <c r="H24" s="227"/>
      <c r="I24" s="227"/>
      <c r="J24" s="227"/>
      <c r="K24" s="227"/>
      <c r="L24" s="227"/>
      <c r="O24" s="138"/>
      <c r="P24" s="138"/>
      <c r="Q24" s="138"/>
    </row>
    <row r="25" spans="2:17" ht="12.75">
      <c r="B25" s="201" t="s">
        <v>65</v>
      </c>
      <c r="C25" s="202"/>
      <c r="D25" s="105"/>
      <c r="E25" s="105"/>
      <c r="F25" s="15">
        <f t="shared" si="0"/>
        <v>0</v>
      </c>
      <c r="G25" s="96"/>
      <c r="H25" s="227"/>
      <c r="I25" s="227"/>
      <c r="J25" s="227"/>
      <c r="K25" s="227"/>
      <c r="L25" s="227"/>
      <c r="O25" s="138"/>
      <c r="P25" s="138"/>
      <c r="Q25" s="138"/>
    </row>
    <row r="26" spans="2:17" ht="12.75">
      <c r="B26" s="201" t="s">
        <v>68</v>
      </c>
      <c r="C26" s="202"/>
      <c r="D26" s="105"/>
      <c r="E26" s="105"/>
      <c r="F26" s="15">
        <f t="shared" si="0"/>
        <v>0</v>
      </c>
      <c r="G26" s="96"/>
      <c r="H26" s="227"/>
      <c r="I26" s="227"/>
      <c r="J26" s="227"/>
      <c r="K26" s="227"/>
      <c r="L26" s="227"/>
      <c r="O26" s="138"/>
      <c r="P26" s="138"/>
      <c r="Q26" s="138"/>
    </row>
    <row r="27" spans="2:17" ht="12.75">
      <c r="B27" s="132" t="s">
        <v>66</v>
      </c>
      <c r="C27" s="133"/>
      <c r="D27" s="105"/>
      <c r="E27" s="105"/>
      <c r="F27" s="15">
        <f t="shared" si="0"/>
        <v>0</v>
      </c>
      <c r="G27" s="96"/>
      <c r="H27" s="227"/>
      <c r="I27" s="227"/>
      <c r="J27" s="227"/>
      <c r="K27" s="227"/>
      <c r="L27" s="227"/>
      <c r="O27" s="138"/>
      <c r="P27" s="138"/>
      <c r="Q27" s="138"/>
    </row>
    <row r="28" spans="2:17" ht="12.75">
      <c r="B28" s="132" t="s">
        <v>101</v>
      </c>
      <c r="C28" s="133"/>
      <c r="D28" s="131"/>
      <c r="E28" s="105"/>
      <c r="F28" s="15">
        <f t="shared" si="0"/>
        <v>0</v>
      </c>
      <c r="G28" s="96"/>
      <c r="H28" s="227"/>
      <c r="I28" s="227"/>
      <c r="J28" s="227"/>
      <c r="K28" s="227"/>
      <c r="L28" s="227"/>
      <c r="O28" s="138"/>
      <c r="P28" s="138"/>
      <c r="Q28" s="138"/>
    </row>
    <row r="29" spans="2:12" ht="12.75">
      <c r="B29" s="201" t="s">
        <v>67</v>
      </c>
      <c r="C29" s="202"/>
      <c r="D29" s="131"/>
      <c r="E29" s="105"/>
      <c r="F29" s="15">
        <f t="shared" si="0"/>
        <v>0</v>
      </c>
      <c r="G29" s="96"/>
      <c r="H29" s="227"/>
      <c r="I29" s="227"/>
      <c r="J29" s="227"/>
      <c r="K29" s="227"/>
      <c r="L29" s="227"/>
    </row>
    <row r="30" spans="2:12" ht="12.75">
      <c r="B30" s="201" t="s">
        <v>88</v>
      </c>
      <c r="C30" s="202"/>
      <c r="D30" s="131"/>
      <c r="E30" s="105"/>
      <c r="F30" s="15">
        <f t="shared" si="0"/>
        <v>0</v>
      </c>
      <c r="G30" s="96"/>
      <c r="H30" s="227"/>
      <c r="I30" s="227"/>
      <c r="J30" s="227"/>
      <c r="K30" s="227"/>
      <c r="L30" s="227"/>
    </row>
    <row r="31" spans="2:12" ht="12.75">
      <c r="B31" s="219" t="s">
        <v>17</v>
      </c>
      <c r="C31" s="220"/>
      <c r="D31" s="22">
        <f>SUM(D23:D30)</f>
        <v>0</v>
      </c>
      <c r="E31" s="22">
        <f>SUM(E23:E30)</f>
        <v>0</v>
      </c>
      <c r="F31" s="14">
        <f>SUM(F23:F30)</f>
        <v>0</v>
      </c>
      <c r="G31" s="96"/>
      <c r="H31" s="227"/>
      <c r="I31" s="227"/>
      <c r="J31" s="227"/>
      <c r="K31" s="227"/>
      <c r="L31" s="227"/>
    </row>
    <row r="32" spans="7:12" ht="12.75">
      <c r="G32" s="20"/>
      <c r="H32" s="227"/>
      <c r="I32" s="227"/>
      <c r="J32" s="227"/>
      <c r="K32" s="227"/>
      <c r="L32" s="227"/>
    </row>
    <row r="33" spans="7:20" s="21" customFormat="1" ht="12.75">
      <c r="G33" s="23"/>
      <c r="H33" s="227"/>
      <c r="I33" s="227"/>
      <c r="J33" s="227"/>
      <c r="K33" s="227"/>
      <c r="L33" s="227"/>
      <c r="N33" s="140"/>
      <c r="O33" s="140"/>
      <c r="P33" s="140"/>
      <c r="Q33" s="140"/>
      <c r="R33" s="140"/>
      <c r="S33" s="140"/>
      <c r="T33" s="140"/>
    </row>
    <row r="34" spans="1:12" ht="12.75">
      <c r="A34" s="24"/>
      <c r="B34" s="182"/>
      <c r="C34" s="182"/>
      <c r="D34" s="107"/>
      <c r="E34" s="107"/>
      <c r="F34" s="108"/>
      <c r="G34" s="25"/>
      <c r="J34" s="26"/>
      <c r="K34" s="26"/>
      <c r="L34" s="27"/>
    </row>
    <row r="35" spans="2:7" ht="12.75">
      <c r="B35" s="110"/>
      <c r="C35" s="83"/>
      <c r="D35" s="111"/>
      <c r="E35" s="112"/>
      <c r="F35" s="113"/>
      <c r="G35" s="84"/>
    </row>
    <row r="36" spans="5:13" ht="12.75">
      <c r="E36" s="78"/>
      <c r="F36" s="78"/>
      <c r="G36" s="114"/>
      <c r="H36" s="97"/>
      <c r="M36" s="28"/>
    </row>
    <row r="37" spans="2:13" ht="15">
      <c r="B37" s="183" t="s">
        <v>95</v>
      </c>
      <c r="C37" s="184"/>
      <c r="D37" s="184"/>
      <c r="E37" s="184"/>
      <c r="F37" s="184"/>
      <c r="G37" s="185"/>
      <c r="H37" s="97"/>
      <c r="I37" s="183" t="s">
        <v>96</v>
      </c>
      <c r="J37" s="184"/>
      <c r="K37" s="184"/>
      <c r="L37" s="185"/>
      <c r="M37" s="28"/>
    </row>
    <row r="38" spans="2:13" ht="12.75">
      <c r="B38" s="221" t="s">
        <v>89</v>
      </c>
      <c r="C38" s="222"/>
      <c r="D38" s="222"/>
      <c r="E38" s="222"/>
      <c r="F38" s="222"/>
      <c r="G38" s="223"/>
      <c r="H38" s="97"/>
      <c r="I38" s="221" t="s">
        <v>97</v>
      </c>
      <c r="J38" s="222"/>
      <c r="K38" s="222"/>
      <c r="L38" s="223"/>
      <c r="M38" s="28"/>
    </row>
    <row r="39" spans="2:12" ht="3" customHeight="1">
      <c r="B39" s="203"/>
      <c r="C39" s="204"/>
      <c r="D39" s="204"/>
      <c r="E39" s="204"/>
      <c r="F39" s="204"/>
      <c r="G39" s="205"/>
      <c r="H39" s="97"/>
      <c r="I39" s="115"/>
      <c r="J39" s="97"/>
      <c r="K39" s="97"/>
      <c r="L39" s="116"/>
    </row>
    <row r="40" spans="2:12" ht="33.75">
      <c r="B40" s="117" t="s">
        <v>27</v>
      </c>
      <c r="C40" s="118" t="s">
        <v>36</v>
      </c>
      <c r="D40" s="119" t="s">
        <v>23</v>
      </c>
      <c r="E40" s="120" t="s">
        <v>25</v>
      </c>
      <c r="F40" s="120" t="s">
        <v>26</v>
      </c>
      <c r="G40" s="121" t="s">
        <v>5</v>
      </c>
      <c r="H40" s="97"/>
      <c r="I40" s="166"/>
      <c r="J40" s="167" t="s">
        <v>76</v>
      </c>
      <c r="K40" s="168"/>
      <c r="L40" s="169"/>
    </row>
    <row r="41" spans="2:12" ht="12.75">
      <c r="B41" s="122" t="s">
        <v>82</v>
      </c>
      <c r="C41" s="123" t="s">
        <v>92</v>
      </c>
      <c r="D41" s="124" t="s">
        <v>91</v>
      </c>
      <c r="E41" s="125"/>
      <c r="F41" s="125"/>
      <c r="G41" s="126">
        <f aca="true" t="shared" si="1" ref="G41:G49">E41-F41</f>
        <v>0</v>
      </c>
      <c r="H41" s="97"/>
      <c r="I41" s="170" t="s">
        <v>37</v>
      </c>
      <c r="J41" s="171" t="s">
        <v>41</v>
      </c>
      <c r="K41" s="172" t="s">
        <v>39</v>
      </c>
      <c r="L41" s="173" t="s">
        <v>40</v>
      </c>
    </row>
    <row r="42" spans="2:12" ht="12.75">
      <c r="B42" s="122" t="s">
        <v>70</v>
      </c>
      <c r="C42" s="123" t="s">
        <v>92</v>
      </c>
      <c r="D42" s="124" t="s">
        <v>91</v>
      </c>
      <c r="E42" s="125"/>
      <c r="F42" s="125"/>
      <c r="G42" s="126">
        <f t="shared" si="1"/>
        <v>0</v>
      </c>
      <c r="H42" s="97"/>
      <c r="I42" s="174" t="s">
        <v>91</v>
      </c>
      <c r="J42" s="171"/>
      <c r="K42" s="172"/>
      <c r="L42" s="173">
        <v>0</v>
      </c>
    </row>
    <row r="43" spans="2:12" ht="12.75">
      <c r="B43" s="122" t="s">
        <v>69</v>
      </c>
      <c r="C43" s="123" t="s">
        <v>92</v>
      </c>
      <c r="D43" s="124" t="s">
        <v>91</v>
      </c>
      <c r="E43" s="125"/>
      <c r="F43" s="125"/>
      <c r="G43" s="126">
        <f t="shared" si="1"/>
        <v>0</v>
      </c>
      <c r="H43" s="97"/>
      <c r="I43" s="174" t="s">
        <v>90</v>
      </c>
      <c r="J43" s="171"/>
      <c r="K43" s="172"/>
      <c r="L43" s="173">
        <v>0</v>
      </c>
    </row>
    <row r="44" spans="2:12" ht="12.75">
      <c r="B44" s="122" t="s">
        <v>13</v>
      </c>
      <c r="C44" s="123">
        <f aca="true" t="shared" si="2" ref="C44:C51">VLOOKUP(D44,Tableau_param_categories,2,FALSE)</f>
        <v>1</v>
      </c>
      <c r="D44" s="124" t="s">
        <v>90</v>
      </c>
      <c r="E44" s="125"/>
      <c r="F44" s="125"/>
      <c r="G44" s="126">
        <f t="shared" si="1"/>
        <v>0</v>
      </c>
      <c r="H44" s="29"/>
      <c r="I44" s="174" t="s">
        <v>102</v>
      </c>
      <c r="J44" s="171"/>
      <c r="K44" s="172"/>
      <c r="L44" s="173">
        <v>0</v>
      </c>
    </row>
    <row r="45" spans="2:12" ht="12.75">
      <c r="B45" s="122" t="s">
        <v>14</v>
      </c>
      <c r="C45" s="123">
        <f t="shared" si="2"/>
        <v>1</v>
      </c>
      <c r="D45" s="124" t="s">
        <v>90</v>
      </c>
      <c r="E45" s="125"/>
      <c r="F45" s="125"/>
      <c r="G45" s="126">
        <f t="shared" si="1"/>
        <v>0</v>
      </c>
      <c r="H45" s="97"/>
      <c r="I45" s="174" t="s">
        <v>103</v>
      </c>
      <c r="J45" s="171"/>
      <c r="K45" s="172"/>
      <c r="L45" s="173">
        <v>0</v>
      </c>
    </row>
    <row r="46" spans="2:20" s="30" customFormat="1" ht="12.75">
      <c r="B46" s="122" t="s">
        <v>24</v>
      </c>
      <c r="C46" s="123">
        <f t="shared" si="2"/>
        <v>1</v>
      </c>
      <c r="D46" s="124" t="s">
        <v>90</v>
      </c>
      <c r="E46" s="125"/>
      <c r="F46" s="125"/>
      <c r="G46" s="126">
        <f t="shared" si="1"/>
        <v>0</v>
      </c>
      <c r="H46" s="97"/>
      <c r="I46" s="174" t="s">
        <v>104</v>
      </c>
      <c r="J46" s="171"/>
      <c r="K46" s="172"/>
      <c r="L46" s="173">
        <v>0</v>
      </c>
      <c r="M46" s="19"/>
      <c r="N46" s="137"/>
      <c r="O46" s="137"/>
      <c r="P46" s="141"/>
      <c r="Q46" s="141"/>
      <c r="R46" s="141"/>
      <c r="S46" s="141"/>
      <c r="T46" s="141"/>
    </row>
    <row r="47" spans="2:20" s="30" customFormat="1" ht="12.75">
      <c r="B47" s="122" t="s">
        <v>6</v>
      </c>
      <c r="C47" s="123">
        <f t="shared" si="2"/>
        <v>1</v>
      </c>
      <c r="D47" s="124" t="s">
        <v>90</v>
      </c>
      <c r="E47" s="125"/>
      <c r="F47" s="125"/>
      <c r="G47" s="126">
        <f t="shared" si="1"/>
        <v>0</v>
      </c>
      <c r="H47" s="97"/>
      <c r="I47" s="174" t="s">
        <v>93</v>
      </c>
      <c r="J47" s="171"/>
      <c r="K47" s="172"/>
      <c r="L47" s="173">
        <v>0</v>
      </c>
      <c r="M47" s="19"/>
      <c r="N47" s="137"/>
      <c r="O47" s="137"/>
      <c r="P47" s="141"/>
      <c r="Q47" s="141"/>
      <c r="R47" s="141"/>
      <c r="S47" s="141"/>
      <c r="T47" s="141"/>
    </row>
    <row r="48" spans="2:12" ht="12.75">
      <c r="B48" s="122" t="s">
        <v>7</v>
      </c>
      <c r="C48" s="123">
        <f t="shared" si="2"/>
        <v>1</v>
      </c>
      <c r="D48" s="124" t="s">
        <v>90</v>
      </c>
      <c r="E48" s="125"/>
      <c r="F48" s="125"/>
      <c r="G48" s="126">
        <f t="shared" si="1"/>
        <v>0</v>
      </c>
      <c r="H48" s="97"/>
      <c r="I48" s="174" t="s">
        <v>105</v>
      </c>
      <c r="J48" s="171"/>
      <c r="K48" s="172"/>
      <c r="L48" s="173">
        <v>0</v>
      </c>
    </row>
    <row r="49" spans="2:12" ht="12.75">
      <c r="B49" s="122" t="s">
        <v>28</v>
      </c>
      <c r="C49" s="123">
        <f t="shared" si="2"/>
        <v>1</v>
      </c>
      <c r="D49" s="124" t="s">
        <v>90</v>
      </c>
      <c r="E49" s="127"/>
      <c r="F49" s="127"/>
      <c r="G49" s="126">
        <f t="shared" si="1"/>
        <v>0</v>
      </c>
      <c r="H49" s="97"/>
      <c r="I49" s="174" t="s">
        <v>106</v>
      </c>
      <c r="J49" s="171"/>
      <c r="K49" s="172"/>
      <c r="L49" s="173">
        <v>0</v>
      </c>
    </row>
    <row r="50" spans="2:12" ht="12.75">
      <c r="B50" s="122" t="s">
        <v>83</v>
      </c>
      <c r="C50" s="123">
        <f t="shared" si="2"/>
        <v>2</v>
      </c>
      <c r="D50" s="124" t="s">
        <v>102</v>
      </c>
      <c r="E50" s="127"/>
      <c r="F50" s="127"/>
      <c r="G50" s="126">
        <f aca="true" t="shared" si="3" ref="G50:G76">E50-F50</f>
        <v>0</v>
      </c>
      <c r="H50" s="97"/>
      <c r="I50" s="174" t="s">
        <v>107</v>
      </c>
      <c r="J50" s="171"/>
      <c r="K50" s="172"/>
      <c r="L50" s="173">
        <v>0</v>
      </c>
    </row>
    <row r="51" spans="2:12" ht="12.75">
      <c r="B51" s="122" t="s">
        <v>84</v>
      </c>
      <c r="C51" s="123">
        <f t="shared" si="2"/>
        <v>2</v>
      </c>
      <c r="D51" s="124" t="s">
        <v>102</v>
      </c>
      <c r="E51" s="127"/>
      <c r="F51" s="127"/>
      <c r="G51" s="126">
        <f t="shared" si="3"/>
        <v>0</v>
      </c>
      <c r="H51" s="97"/>
      <c r="I51" s="174" t="s">
        <v>94</v>
      </c>
      <c r="J51" s="171"/>
      <c r="K51" s="172"/>
      <c r="L51" s="173">
        <v>0</v>
      </c>
    </row>
    <row r="52" spans="2:12" ht="12.75">
      <c r="B52" s="122" t="s">
        <v>0</v>
      </c>
      <c r="C52" s="123">
        <f aca="true" t="shared" si="4" ref="C52:C75">VLOOKUP(D52,Tableau_param_categories,2,FALSE)</f>
        <v>3</v>
      </c>
      <c r="D52" s="124" t="s">
        <v>103</v>
      </c>
      <c r="E52" s="127"/>
      <c r="F52" s="127"/>
      <c r="G52" s="126">
        <f t="shared" si="3"/>
        <v>0</v>
      </c>
      <c r="H52" s="97"/>
      <c r="I52" s="175" t="s">
        <v>38</v>
      </c>
      <c r="J52" s="176"/>
      <c r="K52" s="177"/>
      <c r="L52" s="178">
        <v>0</v>
      </c>
    </row>
    <row r="53" spans="2:12" ht="12.75">
      <c r="B53" s="122" t="s">
        <v>1</v>
      </c>
      <c r="C53" s="123">
        <f t="shared" si="4"/>
        <v>3</v>
      </c>
      <c r="D53" s="124" t="s">
        <v>103</v>
      </c>
      <c r="E53" s="127"/>
      <c r="F53" s="127"/>
      <c r="G53" s="126">
        <f t="shared" si="3"/>
        <v>0</v>
      </c>
      <c r="H53" s="97"/>
      <c r="I53"/>
      <c r="J53"/>
      <c r="K53"/>
      <c r="L53"/>
    </row>
    <row r="54" spans="2:12" ht="12.75">
      <c r="B54" s="122" t="s">
        <v>30</v>
      </c>
      <c r="C54" s="123">
        <f t="shared" si="4"/>
        <v>3</v>
      </c>
      <c r="D54" s="124" t="s">
        <v>103</v>
      </c>
      <c r="E54" s="127"/>
      <c r="F54" s="127"/>
      <c r="G54" s="126">
        <f t="shared" si="3"/>
        <v>0</v>
      </c>
      <c r="H54" s="97"/>
      <c r="I54"/>
      <c r="J54"/>
      <c r="K54"/>
      <c r="L54"/>
    </row>
    <row r="55" spans="2:12" ht="12.75">
      <c r="B55" s="122" t="s">
        <v>75</v>
      </c>
      <c r="C55" s="123">
        <f t="shared" si="4"/>
        <v>3</v>
      </c>
      <c r="D55" s="124" t="s">
        <v>103</v>
      </c>
      <c r="E55" s="127"/>
      <c r="F55" s="127"/>
      <c r="G55" s="126">
        <f t="shared" si="3"/>
        <v>0</v>
      </c>
      <c r="H55" s="97"/>
      <c r="I55"/>
      <c r="J55"/>
      <c r="K55"/>
      <c r="L55"/>
    </row>
    <row r="56" spans="2:12" ht="12.75">
      <c r="B56" s="122" t="s">
        <v>22</v>
      </c>
      <c r="C56" s="123">
        <f t="shared" si="4"/>
        <v>4</v>
      </c>
      <c r="D56" s="124" t="s">
        <v>104</v>
      </c>
      <c r="E56" s="127"/>
      <c r="F56" s="127"/>
      <c r="G56" s="126">
        <f t="shared" si="3"/>
        <v>0</v>
      </c>
      <c r="H56" s="29"/>
      <c r="I56"/>
      <c r="J56"/>
      <c r="K56"/>
      <c r="L56"/>
    </row>
    <row r="57" spans="2:12" ht="12.75">
      <c r="B57" s="122" t="s">
        <v>29</v>
      </c>
      <c r="C57" s="123">
        <f t="shared" si="4"/>
        <v>4</v>
      </c>
      <c r="D57" s="124" t="s">
        <v>104</v>
      </c>
      <c r="E57" s="127"/>
      <c r="F57" s="127"/>
      <c r="G57" s="126">
        <f t="shared" si="3"/>
        <v>0</v>
      </c>
      <c r="H57" s="97"/>
      <c r="I57"/>
      <c r="J57"/>
      <c r="K57"/>
      <c r="L57"/>
    </row>
    <row r="58" spans="2:20" s="30" customFormat="1" ht="12.75">
      <c r="B58" s="122" t="s">
        <v>8</v>
      </c>
      <c r="C58" s="123">
        <f t="shared" si="4"/>
        <v>5</v>
      </c>
      <c r="D58" s="124" t="s">
        <v>93</v>
      </c>
      <c r="E58" s="127"/>
      <c r="F58" s="127"/>
      <c r="G58" s="126">
        <f t="shared" si="3"/>
        <v>0</v>
      </c>
      <c r="H58" s="97"/>
      <c r="I58"/>
      <c r="J58"/>
      <c r="K58"/>
      <c r="L58"/>
      <c r="M58" s="19"/>
      <c r="N58" s="137"/>
      <c r="O58" s="137"/>
      <c r="P58" s="141"/>
      <c r="Q58" s="141"/>
      <c r="R58" s="141"/>
      <c r="S58" s="141"/>
      <c r="T58" s="141"/>
    </row>
    <row r="59" spans="2:12" ht="12.75">
      <c r="B59" s="122" t="s">
        <v>9</v>
      </c>
      <c r="C59" s="123">
        <f t="shared" si="4"/>
        <v>5</v>
      </c>
      <c r="D59" s="124" t="s">
        <v>93</v>
      </c>
      <c r="E59" s="127"/>
      <c r="F59" s="127"/>
      <c r="G59" s="126">
        <f t="shared" si="3"/>
        <v>0</v>
      </c>
      <c r="H59" s="97"/>
      <c r="I59"/>
      <c r="J59"/>
      <c r="K59"/>
      <c r="L59"/>
    </row>
    <row r="60" spans="2:12" ht="12.75">
      <c r="B60" s="122" t="s">
        <v>4</v>
      </c>
      <c r="C60" s="123">
        <f t="shared" si="4"/>
        <v>5</v>
      </c>
      <c r="D60" s="124" t="s">
        <v>93</v>
      </c>
      <c r="E60" s="127"/>
      <c r="F60" s="127"/>
      <c r="G60" s="126">
        <f t="shared" si="3"/>
        <v>0</v>
      </c>
      <c r="H60" s="97"/>
      <c r="I60"/>
      <c r="J60"/>
      <c r="K60"/>
      <c r="L60"/>
    </row>
    <row r="61" spans="2:13" ht="12.75">
      <c r="B61" s="122" t="s">
        <v>80</v>
      </c>
      <c r="C61" s="123">
        <f t="shared" si="4"/>
        <v>6</v>
      </c>
      <c r="D61" s="124" t="s">
        <v>105</v>
      </c>
      <c r="E61" s="127"/>
      <c r="F61" s="127"/>
      <c r="G61" s="126">
        <f t="shared" si="3"/>
        <v>0</v>
      </c>
      <c r="H61" s="137"/>
      <c r="I61"/>
      <c r="J61"/>
      <c r="K61"/>
      <c r="L61"/>
      <c r="M61" s="137"/>
    </row>
    <row r="62" spans="2:13" ht="12.75">
      <c r="B62" s="122" t="s">
        <v>2</v>
      </c>
      <c r="C62" s="123">
        <f t="shared" si="4"/>
        <v>6</v>
      </c>
      <c r="D62" s="124" t="s">
        <v>105</v>
      </c>
      <c r="E62" s="127"/>
      <c r="F62" s="127"/>
      <c r="G62" s="126">
        <f t="shared" si="3"/>
        <v>0</v>
      </c>
      <c r="H62" s="137"/>
      <c r="I62"/>
      <c r="J62"/>
      <c r="K62"/>
      <c r="L62"/>
      <c r="M62" s="137"/>
    </row>
    <row r="63" spans="2:13" ht="12.75">
      <c r="B63" s="122" t="s">
        <v>77</v>
      </c>
      <c r="C63" s="123">
        <f t="shared" si="4"/>
        <v>6</v>
      </c>
      <c r="D63" s="124" t="s">
        <v>105</v>
      </c>
      <c r="E63" s="127"/>
      <c r="F63" s="127"/>
      <c r="G63" s="126">
        <f t="shared" si="3"/>
        <v>0</v>
      </c>
      <c r="H63" s="137"/>
      <c r="I63"/>
      <c r="J63"/>
      <c r="K63"/>
      <c r="L63"/>
      <c r="M63" s="137"/>
    </row>
    <row r="64" spans="2:13" ht="12.75">
      <c r="B64" s="122" t="s">
        <v>78</v>
      </c>
      <c r="C64" s="123">
        <f t="shared" si="4"/>
        <v>6</v>
      </c>
      <c r="D64" s="124" t="s">
        <v>105</v>
      </c>
      <c r="E64" s="127"/>
      <c r="F64" s="127"/>
      <c r="G64" s="126">
        <f t="shared" si="3"/>
        <v>0</v>
      </c>
      <c r="H64" s="137"/>
      <c r="I64"/>
      <c r="J64"/>
      <c r="K64"/>
      <c r="L64"/>
      <c r="M64" s="137"/>
    </row>
    <row r="65" spans="2:13" ht="12.75">
      <c r="B65" s="122" t="s">
        <v>79</v>
      </c>
      <c r="C65" s="123">
        <f t="shared" si="4"/>
        <v>6</v>
      </c>
      <c r="D65" s="124" t="s">
        <v>105</v>
      </c>
      <c r="E65" s="127"/>
      <c r="F65" s="127"/>
      <c r="G65" s="126">
        <f t="shared" si="3"/>
        <v>0</v>
      </c>
      <c r="H65" s="137"/>
      <c r="I65"/>
      <c r="J65"/>
      <c r="K65"/>
      <c r="L65"/>
      <c r="M65" s="137"/>
    </row>
    <row r="66" spans="2:13" ht="12.75">
      <c r="B66" s="122" t="s">
        <v>3</v>
      </c>
      <c r="C66" s="123">
        <f t="shared" si="4"/>
        <v>6</v>
      </c>
      <c r="D66" s="124" t="s">
        <v>105</v>
      </c>
      <c r="E66" s="127"/>
      <c r="F66" s="127"/>
      <c r="G66" s="126">
        <f t="shared" si="3"/>
        <v>0</v>
      </c>
      <c r="H66" s="141"/>
      <c r="I66"/>
      <c r="J66"/>
      <c r="K66"/>
      <c r="L66"/>
      <c r="M66" s="137"/>
    </row>
    <row r="67" spans="2:13" ht="12.75">
      <c r="B67" s="122" t="s">
        <v>31</v>
      </c>
      <c r="C67" s="123">
        <f t="shared" si="4"/>
        <v>6</v>
      </c>
      <c r="D67" s="124" t="s">
        <v>105</v>
      </c>
      <c r="E67" s="127"/>
      <c r="F67" s="127"/>
      <c r="G67" s="126">
        <f t="shared" si="3"/>
        <v>0</v>
      </c>
      <c r="H67" s="137"/>
      <c r="I67"/>
      <c r="J67"/>
      <c r="K67"/>
      <c r="L67"/>
      <c r="M67" s="137"/>
    </row>
    <row r="68" spans="2:13" ht="12.75">
      <c r="B68" s="122" t="s">
        <v>32</v>
      </c>
      <c r="C68" s="123">
        <f t="shared" si="4"/>
        <v>6</v>
      </c>
      <c r="D68" s="124" t="s">
        <v>105</v>
      </c>
      <c r="E68" s="127"/>
      <c r="F68" s="127"/>
      <c r="G68" s="126">
        <f t="shared" si="3"/>
        <v>0</v>
      </c>
      <c r="H68" s="141"/>
      <c r="I68"/>
      <c r="J68"/>
      <c r="K68"/>
      <c r="L68"/>
      <c r="M68" s="137"/>
    </row>
    <row r="69" spans="2:13" ht="12.75">
      <c r="B69" s="122" t="s">
        <v>19</v>
      </c>
      <c r="C69" s="128">
        <f t="shared" si="4"/>
        <v>7</v>
      </c>
      <c r="D69" s="124" t="s">
        <v>106</v>
      </c>
      <c r="E69" s="127"/>
      <c r="F69" s="127"/>
      <c r="G69" s="126">
        <f t="shared" si="3"/>
        <v>0</v>
      </c>
      <c r="H69" s="148"/>
      <c r="I69"/>
      <c r="J69"/>
      <c r="K69"/>
      <c r="L69"/>
      <c r="M69" s="137"/>
    </row>
    <row r="70" spans="2:20" s="30" customFormat="1" ht="12.75">
      <c r="B70" s="122" t="s">
        <v>20</v>
      </c>
      <c r="C70" s="128">
        <f t="shared" si="4"/>
        <v>7</v>
      </c>
      <c r="D70" s="124" t="s">
        <v>106</v>
      </c>
      <c r="E70" s="127"/>
      <c r="F70" s="127"/>
      <c r="G70" s="126">
        <f t="shared" si="3"/>
        <v>0</v>
      </c>
      <c r="H70" s="148"/>
      <c r="I70"/>
      <c r="J70"/>
      <c r="K70"/>
      <c r="L70"/>
      <c r="M70" s="137"/>
      <c r="N70" s="137"/>
      <c r="O70" s="137"/>
      <c r="P70" s="141"/>
      <c r="Q70" s="141"/>
      <c r="R70" s="141"/>
      <c r="S70" s="141"/>
      <c r="T70" s="141"/>
    </row>
    <row r="71" spans="2:20" s="51" customFormat="1" ht="12.75">
      <c r="B71" s="122" t="s">
        <v>21</v>
      </c>
      <c r="C71" s="128">
        <f t="shared" si="4"/>
        <v>7</v>
      </c>
      <c r="D71" s="124" t="s">
        <v>106</v>
      </c>
      <c r="E71" s="127"/>
      <c r="F71" s="127"/>
      <c r="G71" s="126">
        <f t="shared" si="3"/>
        <v>0</v>
      </c>
      <c r="H71" s="148"/>
      <c r="I71"/>
      <c r="J71"/>
      <c r="K71"/>
      <c r="L71"/>
      <c r="M71" s="137"/>
      <c r="N71" s="137"/>
      <c r="O71" s="137"/>
      <c r="P71" s="142"/>
      <c r="Q71" s="142"/>
      <c r="R71" s="142"/>
      <c r="S71" s="142"/>
      <c r="T71" s="142"/>
    </row>
    <row r="72" spans="2:20" s="51" customFormat="1" ht="12.75">
      <c r="B72" s="122" t="s">
        <v>10</v>
      </c>
      <c r="C72" s="123">
        <f t="shared" si="4"/>
        <v>7</v>
      </c>
      <c r="D72" s="124" t="s">
        <v>106</v>
      </c>
      <c r="E72" s="127"/>
      <c r="F72" s="127"/>
      <c r="G72" s="126">
        <f t="shared" si="3"/>
        <v>0</v>
      </c>
      <c r="H72" s="148"/>
      <c r="I72"/>
      <c r="J72"/>
      <c r="K72"/>
      <c r="L72"/>
      <c r="M72" s="137"/>
      <c r="N72" s="137"/>
      <c r="O72" s="137"/>
      <c r="P72" s="142"/>
      <c r="Q72" s="142"/>
      <c r="R72" s="142"/>
      <c r="S72" s="142"/>
      <c r="T72" s="142"/>
    </row>
    <row r="73" spans="2:20" s="51" customFormat="1" ht="12.75">
      <c r="B73" s="122" t="s">
        <v>11</v>
      </c>
      <c r="C73" s="128">
        <f t="shared" si="4"/>
        <v>8</v>
      </c>
      <c r="D73" s="124" t="s">
        <v>107</v>
      </c>
      <c r="E73" s="127"/>
      <c r="F73" s="127"/>
      <c r="G73" s="126">
        <f t="shared" si="3"/>
        <v>0</v>
      </c>
      <c r="H73" s="148"/>
      <c r="I73"/>
      <c r="J73"/>
      <c r="K73"/>
      <c r="L73"/>
      <c r="M73" s="137"/>
      <c r="N73" s="137"/>
      <c r="O73" s="137"/>
      <c r="P73" s="142"/>
      <c r="Q73" s="142"/>
      <c r="R73" s="142"/>
      <c r="S73" s="142"/>
      <c r="T73" s="142"/>
    </row>
    <row r="74" spans="2:20" s="51" customFormat="1" ht="12.75">
      <c r="B74" s="122" t="s">
        <v>100</v>
      </c>
      <c r="C74" s="128">
        <f t="shared" si="4"/>
        <v>8</v>
      </c>
      <c r="D74" s="124" t="s">
        <v>107</v>
      </c>
      <c r="E74" s="127"/>
      <c r="F74" s="127"/>
      <c r="G74" s="126">
        <f t="shared" si="3"/>
        <v>0</v>
      </c>
      <c r="H74" s="148"/>
      <c r="I74"/>
      <c r="J74"/>
      <c r="K74"/>
      <c r="L74"/>
      <c r="M74" s="137"/>
      <c r="N74" s="137"/>
      <c r="O74" s="137"/>
      <c r="P74" s="142"/>
      <c r="Q74" s="142"/>
      <c r="R74" s="142"/>
      <c r="S74" s="142"/>
      <c r="T74" s="142"/>
    </row>
    <row r="75" spans="2:20" s="51" customFormat="1" ht="12.75">
      <c r="B75" s="122" t="s">
        <v>81</v>
      </c>
      <c r="C75" s="123">
        <f t="shared" si="4"/>
        <v>9</v>
      </c>
      <c r="D75" s="124" t="s">
        <v>94</v>
      </c>
      <c r="E75" s="127"/>
      <c r="F75" s="127"/>
      <c r="G75" s="126">
        <f t="shared" si="3"/>
        <v>0</v>
      </c>
      <c r="H75" s="148"/>
      <c r="I75"/>
      <c r="J75"/>
      <c r="K75"/>
      <c r="L75"/>
      <c r="M75" s="137"/>
      <c r="N75" s="137"/>
      <c r="O75" s="137"/>
      <c r="P75" s="142"/>
      <c r="Q75" s="142"/>
      <c r="R75" s="142"/>
      <c r="S75" s="142"/>
      <c r="T75" s="142"/>
    </row>
    <row r="76" spans="2:20" s="51" customFormat="1" ht="12.75">
      <c r="B76" s="129" t="s">
        <v>18</v>
      </c>
      <c r="C76" s="33"/>
      <c r="D76" s="34"/>
      <c r="E76" s="35">
        <f>SUM(E41:E75)</f>
        <v>0</v>
      </c>
      <c r="F76" s="35">
        <f>SUM(F41:F75)</f>
        <v>0</v>
      </c>
      <c r="G76" s="130">
        <f t="shared" si="3"/>
        <v>0</v>
      </c>
      <c r="H76" s="148"/>
      <c r="I76"/>
      <c r="J76"/>
      <c r="K76"/>
      <c r="L76"/>
      <c r="M76" s="137"/>
      <c r="N76" s="137"/>
      <c r="O76" s="137"/>
      <c r="P76" s="142"/>
      <c r="Q76" s="142"/>
      <c r="R76" s="142"/>
      <c r="S76" s="142"/>
      <c r="T76" s="142"/>
    </row>
    <row r="77" spans="8:20" s="51" customFormat="1" ht="12.75">
      <c r="H77" s="148"/>
      <c r="I77"/>
      <c r="J77"/>
      <c r="K77"/>
      <c r="L77"/>
      <c r="M77" s="137"/>
      <c r="N77" s="137"/>
      <c r="O77" s="137"/>
      <c r="P77" s="142"/>
      <c r="Q77" s="142"/>
      <c r="R77" s="142"/>
      <c r="S77" s="142"/>
      <c r="T77" s="142"/>
    </row>
    <row r="78" spans="8:20" s="51" customFormat="1" ht="12.75">
      <c r="H78" s="148"/>
      <c r="I78"/>
      <c r="J78"/>
      <c r="K78"/>
      <c r="L78"/>
      <c r="M78" s="137"/>
      <c r="N78" s="137"/>
      <c r="O78" s="137"/>
      <c r="P78" s="142"/>
      <c r="Q78" s="142"/>
      <c r="R78" s="142"/>
      <c r="S78" s="142"/>
      <c r="T78" s="142"/>
    </row>
    <row r="79" spans="8:20" s="51" customFormat="1" ht="12.75">
      <c r="H79" s="148"/>
      <c r="I79"/>
      <c r="J79"/>
      <c r="K79"/>
      <c r="L79"/>
      <c r="M79" s="137"/>
      <c r="N79" s="137"/>
      <c r="O79" s="137"/>
      <c r="P79" s="142"/>
      <c r="Q79" s="142"/>
      <c r="R79" s="142"/>
      <c r="S79" s="142"/>
      <c r="T79" s="142"/>
    </row>
    <row r="80" spans="8:20" s="51" customFormat="1" ht="12.75">
      <c r="H80" s="148"/>
      <c r="I80"/>
      <c r="J80"/>
      <c r="K80"/>
      <c r="L80"/>
      <c r="M80" s="137"/>
      <c r="N80" s="137"/>
      <c r="O80" s="137"/>
      <c r="P80" s="142"/>
      <c r="Q80" s="142"/>
      <c r="R80" s="142"/>
      <c r="S80" s="142"/>
      <c r="T80" s="142"/>
    </row>
    <row r="81" spans="8:20" s="51" customFormat="1" ht="12.75">
      <c r="H81" s="148"/>
      <c r="I81"/>
      <c r="J81"/>
      <c r="K81"/>
      <c r="L81"/>
      <c r="M81" s="137"/>
      <c r="N81" s="137"/>
      <c r="O81" s="137"/>
      <c r="P81" s="142"/>
      <c r="Q81" s="142"/>
      <c r="R81" s="142"/>
      <c r="S81" s="142"/>
      <c r="T81" s="142"/>
    </row>
    <row r="82" spans="8:20" s="51" customFormat="1" ht="12.75">
      <c r="H82" s="148"/>
      <c r="I82"/>
      <c r="J82"/>
      <c r="K82"/>
      <c r="L82"/>
      <c r="M82" s="137"/>
      <c r="N82" s="137"/>
      <c r="O82" s="137"/>
      <c r="P82" s="142"/>
      <c r="Q82" s="142"/>
      <c r="R82" s="142"/>
      <c r="S82" s="142"/>
      <c r="T82" s="142"/>
    </row>
    <row r="83" spans="8:20" s="51" customFormat="1" ht="12.75">
      <c r="H83" s="148"/>
      <c r="I83"/>
      <c r="J83"/>
      <c r="K83"/>
      <c r="L83"/>
      <c r="M83" s="137"/>
      <c r="N83" s="137"/>
      <c r="O83" s="137"/>
      <c r="P83" s="142"/>
      <c r="Q83" s="142"/>
      <c r="R83" s="142"/>
      <c r="S83" s="142"/>
      <c r="T83" s="142"/>
    </row>
    <row r="84" spans="8:20" s="51" customFormat="1" ht="12.75">
      <c r="H84" s="148"/>
      <c r="I84"/>
      <c r="J84"/>
      <c r="K84"/>
      <c r="L84"/>
      <c r="M84" s="137"/>
      <c r="N84" s="137"/>
      <c r="O84" s="137"/>
      <c r="P84" s="142"/>
      <c r="Q84" s="142"/>
      <c r="R84" s="142"/>
      <c r="S84" s="142"/>
      <c r="T84" s="142"/>
    </row>
    <row r="85" spans="8:20" s="51" customFormat="1" ht="12.75">
      <c r="H85" s="150"/>
      <c r="I85"/>
      <c r="J85"/>
      <c r="K85"/>
      <c r="L85"/>
      <c r="M85" s="137"/>
      <c r="N85" s="137"/>
      <c r="O85" s="137"/>
      <c r="P85" s="142"/>
      <c r="Q85" s="142"/>
      <c r="R85" s="142"/>
      <c r="S85" s="142"/>
      <c r="T85" s="142"/>
    </row>
    <row r="86" spans="8:20" s="51" customFormat="1" ht="12.75">
      <c r="H86" s="148"/>
      <c r="I86"/>
      <c r="J86"/>
      <c r="K86"/>
      <c r="L86"/>
      <c r="M86" s="137"/>
      <c r="N86" s="137"/>
      <c r="O86" s="137"/>
      <c r="P86" s="142"/>
      <c r="Q86" s="142"/>
      <c r="R86" s="142"/>
      <c r="S86" s="142"/>
      <c r="T86" s="142"/>
    </row>
    <row r="87" spans="2:20" s="32" customFormat="1" ht="12.75">
      <c r="B87" s="51"/>
      <c r="C87" s="51"/>
      <c r="D87" s="51"/>
      <c r="E87" s="51"/>
      <c r="F87" s="51"/>
      <c r="G87" s="51"/>
      <c r="H87" s="148"/>
      <c r="I87"/>
      <c r="J87"/>
      <c r="K87"/>
      <c r="L87"/>
      <c r="M87" s="137"/>
      <c r="N87" s="137"/>
      <c r="O87" s="137"/>
      <c r="P87" s="143"/>
      <c r="Q87" s="143"/>
      <c r="R87" s="143"/>
      <c r="S87" s="143"/>
      <c r="T87" s="143"/>
    </row>
    <row r="88" spans="2:20" s="51" customFormat="1" ht="12.75">
      <c r="B88" s="32"/>
      <c r="C88" s="32"/>
      <c r="D88" s="32"/>
      <c r="E88" s="32"/>
      <c r="F88" s="32"/>
      <c r="G88" s="32"/>
      <c r="H88" s="148"/>
      <c r="I88" s="149"/>
      <c r="J88" s="149"/>
      <c r="K88" s="149"/>
      <c r="L88" s="149"/>
      <c r="M88" s="137"/>
      <c r="N88" s="137"/>
      <c r="O88" s="137"/>
      <c r="P88" s="142"/>
      <c r="Q88" s="142"/>
      <c r="R88" s="142"/>
      <c r="S88" s="142"/>
      <c r="T88" s="142"/>
    </row>
    <row r="89" spans="8:20" s="51" customFormat="1" ht="12.75">
      <c r="H89" s="148"/>
      <c r="I89" s="149"/>
      <c r="J89" s="149"/>
      <c r="K89" s="149"/>
      <c r="L89" s="149"/>
      <c r="M89" s="137"/>
      <c r="N89" s="137"/>
      <c r="O89" s="137"/>
      <c r="P89" s="142"/>
      <c r="Q89" s="142"/>
      <c r="R89" s="142"/>
      <c r="S89" s="142"/>
      <c r="T89" s="142"/>
    </row>
    <row r="90" spans="8:20" s="51" customFormat="1" ht="12.75">
      <c r="H90" s="148"/>
      <c r="I90" s="149"/>
      <c r="J90" s="149"/>
      <c r="K90" s="149"/>
      <c r="L90" s="149"/>
      <c r="M90" s="137"/>
      <c r="N90" s="137"/>
      <c r="O90" s="137"/>
      <c r="P90" s="142"/>
      <c r="Q90" s="142"/>
      <c r="R90" s="142"/>
      <c r="S90" s="142"/>
      <c r="T90" s="142"/>
    </row>
    <row r="91" spans="8:20" s="51" customFormat="1" ht="12.75">
      <c r="H91" s="150"/>
      <c r="I91" s="149"/>
      <c r="J91" s="149"/>
      <c r="K91" s="149"/>
      <c r="L91" s="149"/>
      <c r="M91" s="137"/>
      <c r="N91" s="137"/>
      <c r="O91" s="137"/>
      <c r="P91" s="142"/>
      <c r="Q91" s="142"/>
      <c r="R91" s="142"/>
      <c r="S91" s="142"/>
      <c r="T91" s="142"/>
    </row>
    <row r="92" spans="2:13" ht="12.75">
      <c r="B92" s="51"/>
      <c r="C92" s="51"/>
      <c r="D92" s="51"/>
      <c r="E92" s="51"/>
      <c r="F92" s="51"/>
      <c r="G92" s="51"/>
      <c r="H92" s="150"/>
      <c r="I92" s="149"/>
      <c r="J92" s="149"/>
      <c r="K92" s="149"/>
      <c r="L92" s="149"/>
      <c r="M92" s="137"/>
    </row>
    <row r="93" spans="2:20" s="30" customFormat="1" ht="12.75">
      <c r="B93" s="19"/>
      <c r="C93" s="54"/>
      <c r="D93" s="55"/>
      <c r="E93" s="55"/>
      <c r="F93" s="55"/>
      <c r="G93" s="19"/>
      <c r="H93" s="150"/>
      <c r="I93" s="149"/>
      <c r="J93" s="149"/>
      <c r="K93" s="149"/>
      <c r="L93" s="149"/>
      <c r="M93" s="137"/>
      <c r="N93" s="137"/>
      <c r="O93" s="137"/>
      <c r="P93" s="141"/>
      <c r="Q93" s="141"/>
      <c r="R93" s="141"/>
      <c r="S93" s="141"/>
      <c r="T93" s="141"/>
    </row>
    <row r="94" spans="8:20" s="30" customFormat="1" ht="12.75">
      <c r="H94" s="148"/>
      <c r="I94" s="149"/>
      <c r="J94" s="149"/>
      <c r="K94" s="149"/>
      <c r="L94" s="149"/>
      <c r="M94" s="137"/>
      <c r="N94" s="137"/>
      <c r="O94" s="137"/>
      <c r="P94" s="141"/>
      <c r="Q94" s="141"/>
      <c r="R94" s="141"/>
      <c r="S94" s="141"/>
      <c r="T94" s="141"/>
    </row>
    <row r="95" spans="8:20" s="30" customFormat="1" ht="12.75">
      <c r="H95" s="148"/>
      <c r="I95" s="149"/>
      <c r="J95" s="149"/>
      <c r="K95" s="149"/>
      <c r="L95" s="149"/>
      <c r="M95" s="137"/>
      <c r="N95" s="137"/>
      <c r="O95" s="137"/>
      <c r="P95" s="141"/>
      <c r="Q95" s="141"/>
      <c r="R95" s="141"/>
      <c r="S95" s="141"/>
      <c r="T95" s="141"/>
    </row>
    <row r="96" spans="2:13" ht="12.75">
      <c r="B96" s="30"/>
      <c r="C96" s="30"/>
      <c r="D96" s="30"/>
      <c r="E96" s="30"/>
      <c r="F96" s="30"/>
      <c r="G96" s="30"/>
      <c r="H96" s="148"/>
      <c r="I96" s="149"/>
      <c r="J96" s="149"/>
      <c r="K96" s="149"/>
      <c r="L96" s="149"/>
      <c r="M96" s="137"/>
    </row>
    <row r="97" spans="8:13" ht="12.75">
      <c r="H97" s="148"/>
      <c r="I97" s="149"/>
      <c r="J97" s="149"/>
      <c r="K97" s="149"/>
      <c r="L97" s="149"/>
      <c r="M97" s="137"/>
    </row>
    <row r="98" spans="8:12" ht="12.75">
      <c r="H98" s="52"/>
      <c r="I98" s="53"/>
      <c r="J98" s="53"/>
      <c r="K98" s="53"/>
      <c r="L98" s="53"/>
    </row>
    <row r="99" spans="8:12" ht="12.75">
      <c r="H99" s="52"/>
      <c r="I99" s="53"/>
      <c r="J99" s="53"/>
      <c r="K99" s="53"/>
      <c r="L99" s="53"/>
    </row>
    <row r="100" spans="8:12" ht="12.75">
      <c r="H100" s="52"/>
      <c r="I100" s="53"/>
      <c r="J100" s="53"/>
      <c r="K100" s="53"/>
      <c r="L100" s="53"/>
    </row>
    <row r="101" spans="8:12" ht="12.75">
      <c r="H101" s="52"/>
      <c r="I101" s="53"/>
      <c r="J101" s="53"/>
      <c r="K101" s="53"/>
      <c r="L101" s="53"/>
    </row>
    <row r="102" spans="8:12" ht="12.75">
      <c r="H102" s="31"/>
      <c r="I102" s="53"/>
      <c r="J102" s="53"/>
      <c r="K102" s="53"/>
      <c r="L102" s="53"/>
    </row>
    <row r="103" spans="8:12" ht="12.75">
      <c r="H103" s="52"/>
      <c r="I103" s="53"/>
      <c r="J103" s="53"/>
      <c r="K103" s="53"/>
      <c r="L103" s="53"/>
    </row>
    <row r="104" spans="2:20" s="30" customFormat="1" ht="12.75">
      <c r="B104" s="19"/>
      <c r="C104" s="54"/>
      <c r="D104" s="55"/>
      <c r="E104" s="55"/>
      <c r="F104" s="55"/>
      <c r="G104" s="19"/>
      <c r="H104" s="52"/>
      <c r="I104" s="53"/>
      <c r="J104" s="53"/>
      <c r="K104" s="53"/>
      <c r="L104" s="53"/>
      <c r="M104" s="19"/>
      <c r="N104" s="137"/>
      <c r="O104" s="137"/>
      <c r="P104" s="141"/>
      <c r="Q104" s="141"/>
      <c r="R104" s="141"/>
      <c r="S104" s="141"/>
      <c r="T104" s="141"/>
    </row>
    <row r="105" spans="2:24" s="51" customFormat="1" ht="12.75">
      <c r="B105" s="36"/>
      <c r="C105" s="54"/>
      <c r="D105" s="55"/>
      <c r="E105" s="37"/>
      <c r="F105" s="37"/>
      <c r="G105" s="38"/>
      <c r="I105" s="53"/>
      <c r="J105" s="53"/>
      <c r="K105" s="53"/>
      <c r="L105" s="53"/>
      <c r="M105" s="40"/>
      <c r="N105" s="144"/>
      <c r="O105" s="144"/>
      <c r="P105" s="144"/>
      <c r="Q105" s="144"/>
      <c r="R105" s="144"/>
      <c r="S105" s="144"/>
      <c r="T105" s="144"/>
      <c r="U105" s="40"/>
      <c r="V105" s="40"/>
      <c r="W105" s="40"/>
      <c r="X105" s="40"/>
    </row>
    <row r="106" spans="4:24" s="51" customFormat="1" ht="12.75">
      <c r="D106" s="56"/>
      <c r="E106" s="56"/>
      <c r="F106" s="39"/>
      <c r="I106" s="53"/>
      <c r="J106" s="53"/>
      <c r="K106" s="53"/>
      <c r="L106" s="53"/>
      <c r="M106" s="40"/>
      <c r="N106" s="144"/>
      <c r="O106" s="144"/>
      <c r="P106" s="144"/>
      <c r="Q106" s="144"/>
      <c r="R106" s="144"/>
      <c r="S106" s="144"/>
      <c r="T106" s="144"/>
      <c r="U106" s="40"/>
      <c r="V106" s="40"/>
      <c r="W106" s="40"/>
      <c r="X106" s="40"/>
    </row>
    <row r="107" spans="4:24" s="51" customFormat="1" ht="12.75">
      <c r="D107" s="56"/>
      <c r="E107" s="56"/>
      <c r="F107" s="39"/>
      <c r="I107" s="53"/>
      <c r="J107" s="53"/>
      <c r="K107" s="53"/>
      <c r="L107" s="53"/>
      <c r="M107" s="40"/>
      <c r="N107" s="144"/>
      <c r="O107" s="144"/>
      <c r="P107" s="144"/>
      <c r="Q107" s="144"/>
      <c r="R107" s="144"/>
      <c r="S107" s="144"/>
      <c r="T107" s="144"/>
      <c r="U107" s="40"/>
      <c r="V107" s="40"/>
      <c r="W107" s="40"/>
      <c r="X107" s="40"/>
    </row>
    <row r="108" spans="4:24" s="51" customFormat="1" ht="12.75">
      <c r="D108" s="56"/>
      <c r="E108" s="56"/>
      <c r="F108" s="39"/>
      <c r="I108" s="53"/>
      <c r="J108" s="53"/>
      <c r="K108" s="53"/>
      <c r="L108" s="53"/>
      <c r="M108" s="40"/>
      <c r="N108" s="144"/>
      <c r="O108" s="144"/>
      <c r="P108" s="144"/>
      <c r="Q108" s="144"/>
      <c r="R108" s="144"/>
      <c r="S108" s="144"/>
      <c r="T108" s="144"/>
      <c r="U108" s="40"/>
      <c r="V108" s="40"/>
      <c r="W108" s="40"/>
      <c r="X108" s="40"/>
    </row>
    <row r="109" spans="4:24" s="51" customFormat="1" ht="12.75">
      <c r="D109" s="56"/>
      <c r="E109" s="56"/>
      <c r="F109" s="39"/>
      <c r="I109" s="53"/>
      <c r="J109" s="53"/>
      <c r="K109" s="53"/>
      <c r="L109" s="53"/>
      <c r="M109" s="40"/>
      <c r="N109" s="144"/>
      <c r="O109" s="144"/>
      <c r="P109" s="144"/>
      <c r="Q109" s="144"/>
      <c r="R109" s="144"/>
      <c r="S109" s="144"/>
      <c r="T109" s="144"/>
      <c r="U109" s="40"/>
      <c r="V109" s="40"/>
      <c r="W109" s="40"/>
      <c r="X109" s="40"/>
    </row>
    <row r="110" spans="4:24" s="51" customFormat="1" ht="12.75">
      <c r="D110" s="56"/>
      <c r="E110" s="56"/>
      <c r="F110" s="39"/>
      <c r="I110" s="53"/>
      <c r="J110" s="53"/>
      <c r="K110" s="53"/>
      <c r="L110" s="53"/>
      <c r="M110" s="40"/>
      <c r="N110" s="144"/>
      <c r="O110" s="144"/>
      <c r="P110" s="144"/>
      <c r="Q110" s="144"/>
      <c r="R110" s="144"/>
      <c r="S110" s="144"/>
      <c r="T110" s="144"/>
      <c r="U110" s="40"/>
      <c r="V110" s="40"/>
      <c r="W110" s="40"/>
      <c r="X110" s="40"/>
    </row>
    <row r="111" spans="2:24" s="32" customFormat="1" ht="12.75">
      <c r="B111" s="51"/>
      <c r="C111" s="51"/>
      <c r="D111" s="56"/>
      <c r="E111" s="56"/>
      <c r="F111" s="39"/>
      <c r="G111" s="51"/>
      <c r="I111" s="53"/>
      <c r="J111" s="53"/>
      <c r="K111" s="53"/>
      <c r="L111" s="53"/>
      <c r="M111" s="40"/>
      <c r="N111" s="144"/>
      <c r="O111" s="144"/>
      <c r="P111" s="144"/>
      <c r="Q111" s="144"/>
      <c r="R111" s="144"/>
      <c r="S111" s="144"/>
      <c r="T111" s="144"/>
      <c r="U111" s="40"/>
      <c r="V111" s="40"/>
      <c r="W111" s="40"/>
      <c r="X111" s="40"/>
    </row>
    <row r="112" spans="2:24" s="51" customFormat="1" ht="12.75">
      <c r="B112" s="32"/>
      <c r="C112" s="32"/>
      <c r="D112" s="41"/>
      <c r="E112" s="41"/>
      <c r="F112" s="39"/>
      <c r="G112" s="32"/>
      <c r="I112" s="53"/>
      <c r="J112" s="53"/>
      <c r="K112" s="53"/>
      <c r="L112" s="53"/>
      <c r="M112" s="40"/>
      <c r="N112" s="144"/>
      <c r="O112" s="144"/>
      <c r="P112" s="144"/>
      <c r="Q112" s="144"/>
      <c r="R112" s="144"/>
      <c r="S112" s="144"/>
      <c r="T112" s="144"/>
      <c r="U112" s="40"/>
      <c r="V112" s="40"/>
      <c r="W112" s="40"/>
      <c r="X112" s="40"/>
    </row>
    <row r="113" spans="4:24" s="51" customFormat="1" ht="12.75">
      <c r="D113" s="56"/>
      <c r="E113" s="56"/>
      <c r="F113" s="39"/>
      <c r="I113" s="53"/>
      <c r="J113" s="53"/>
      <c r="K113" s="53"/>
      <c r="L113" s="53"/>
      <c r="M113" s="40"/>
      <c r="N113" s="144"/>
      <c r="O113" s="144"/>
      <c r="P113" s="144"/>
      <c r="Q113" s="144"/>
      <c r="R113" s="144"/>
      <c r="S113" s="144"/>
      <c r="T113" s="144"/>
      <c r="U113" s="40"/>
      <c r="V113" s="40"/>
      <c r="W113" s="40"/>
      <c r="X113" s="40"/>
    </row>
    <row r="114" spans="4:24" s="51" customFormat="1" ht="12.75">
      <c r="D114" s="56"/>
      <c r="E114" s="56"/>
      <c r="F114" s="39"/>
      <c r="I114" s="53"/>
      <c r="J114" s="53"/>
      <c r="K114" s="53"/>
      <c r="L114" s="53"/>
      <c r="M114" s="40"/>
      <c r="N114" s="144"/>
      <c r="O114" s="144"/>
      <c r="P114" s="144"/>
      <c r="Q114" s="144"/>
      <c r="R114" s="144"/>
      <c r="S114" s="144"/>
      <c r="T114" s="144"/>
      <c r="U114" s="40"/>
      <c r="V114" s="40"/>
      <c r="W114" s="40"/>
      <c r="X114" s="40"/>
    </row>
    <row r="115" spans="4:24" s="51" customFormat="1" ht="12.75">
      <c r="D115" s="56"/>
      <c r="E115" s="56"/>
      <c r="F115" s="39"/>
      <c r="I115" s="53"/>
      <c r="J115" s="53"/>
      <c r="K115" s="53"/>
      <c r="L115" s="53"/>
      <c r="M115" s="40"/>
      <c r="N115" s="144"/>
      <c r="O115" s="144"/>
      <c r="P115" s="144"/>
      <c r="Q115" s="144"/>
      <c r="R115" s="144"/>
      <c r="S115" s="144"/>
      <c r="T115" s="144"/>
      <c r="U115" s="40"/>
      <c r="V115" s="40"/>
      <c r="W115" s="40"/>
      <c r="X115" s="40"/>
    </row>
    <row r="116" spans="2:20" s="32" customFormat="1" ht="12.75">
      <c r="B116" s="51"/>
      <c r="C116" s="51"/>
      <c r="D116" s="56"/>
      <c r="E116" s="56"/>
      <c r="F116" s="39"/>
      <c r="G116" s="51"/>
      <c r="I116" s="53"/>
      <c r="J116" s="53"/>
      <c r="K116" s="53"/>
      <c r="L116" s="53"/>
      <c r="M116" s="19"/>
      <c r="N116" s="137"/>
      <c r="O116" s="137"/>
      <c r="P116" s="143"/>
      <c r="Q116" s="143"/>
      <c r="R116" s="143"/>
      <c r="S116" s="143"/>
      <c r="T116" s="143"/>
    </row>
    <row r="117" spans="2:20" s="51" customFormat="1" ht="12.75">
      <c r="B117" s="32"/>
      <c r="C117" s="32"/>
      <c r="D117" s="41"/>
      <c r="E117" s="41"/>
      <c r="F117" s="39"/>
      <c r="G117" s="32"/>
      <c r="I117" s="53"/>
      <c r="J117" s="53"/>
      <c r="K117" s="53"/>
      <c r="L117" s="53"/>
      <c r="M117" s="19"/>
      <c r="N117" s="137"/>
      <c r="O117" s="137"/>
      <c r="P117" s="142"/>
      <c r="Q117" s="142"/>
      <c r="R117" s="142"/>
      <c r="S117" s="142"/>
      <c r="T117" s="142"/>
    </row>
    <row r="118" spans="4:20" s="51" customFormat="1" ht="12.75">
      <c r="D118" s="56"/>
      <c r="E118" s="56"/>
      <c r="F118" s="39"/>
      <c r="I118" s="53"/>
      <c r="J118" s="53"/>
      <c r="K118" s="53"/>
      <c r="L118" s="53"/>
      <c r="M118" s="19"/>
      <c r="N118" s="137"/>
      <c r="O118" s="137"/>
      <c r="P118" s="142"/>
      <c r="Q118" s="142"/>
      <c r="R118" s="142"/>
      <c r="S118" s="142"/>
      <c r="T118" s="142"/>
    </row>
    <row r="119" spans="4:20" s="51" customFormat="1" ht="12.75">
      <c r="D119" s="56"/>
      <c r="E119" s="56"/>
      <c r="F119" s="39"/>
      <c r="I119" s="53"/>
      <c r="J119" s="53"/>
      <c r="K119" s="53"/>
      <c r="L119" s="53"/>
      <c r="M119" s="19"/>
      <c r="N119" s="137"/>
      <c r="O119" s="137"/>
      <c r="P119" s="142"/>
      <c r="Q119" s="142"/>
      <c r="R119" s="142"/>
      <c r="S119" s="142"/>
      <c r="T119" s="142"/>
    </row>
    <row r="120" spans="4:20" s="51" customFormat="1" ht="12.75">
      <c r="D120" s="56"/>
      <c r="E120" s="56"/>
      <c r="F120" s="39"/>
      <c r="I120" s="53"/>
      <c r="J120" s="53"/>
      <c r="K120" s="53"/>
      <c r="L120" s="53"/>
      <c r="M120" s="19"/>
      <c r="N120" s="137"/>
      <c r="O120" s="137"/>
      <c r="P120" s="142"/>
      <c r="Q120" s="142"/>
      <c r="R120" s="142"/>
      <c r="S120" s="142"/>
      <c r="T120" s="142"/>
    </row>
    <row r="121" spans="2:20" s="32" customFormat="1" ht="12.75">
      <c r="B121" s="51"/>
      <c r="C121" s="51"/>
      <c r="D121" s="56"/>
      <c r="E121" s="56"/>
      <c r="F121" s="39"/>
      <c r="G121" s="51"/>
      <c r="I121" s="53"/>
      <c r="J121" s="53"/>
      <c r="K121" s="53"/>
      <c r="L121" s="53"/>
      <c r="M121" s="19"/>
      <c r="N121" s="137"/>
      <c r="O121" s="137"/>
      <c r="P121" s="143"/>
      <c r="Q121" s="143"/>
      <c r="R121" s="143"/>
      <c r="S121" s="143"/>
      <c r="T121" s="143"/>
    </row>
    <row r="122" spans="2:20" s="51" customFormat="1" ht="12.75">
      <c r="B122" s="32"/>
      <c r="C122" s="32"/>
      <c r="D122" s="41"/>
      <c r="E122" s="41"/>
      <c r="F122" s="39"/>
      <c r="G122" s="32"/>
      <c r="I122" s="53"/>
      <c r="J122" s="53"/>
      <c r="K122" s="53"/>
      <c r="L122" s="53"/>
      <c r="M122" s="19"/>
      <c r="N122" s="137"/>
      <c r="O122" s="137"/>
      <c r="P122" s="142"/>
      <c r="Q122" s="142"/>
      <c r="R122" s="142"/>
      <c r="S122" s="142"/>
      <c r="T122" s="142"/>
    </row>
    <row r="123" spans="2:12" ht="12.75">
      <c r="B123" s="51"/>
      <c r="C123" s="51"/>
      <c r="D123" s="56"/>
      <c r="E123" s="56"/>
      <c r="F123" s="39"/>
      <c r="G123" s="51"/>
      <c r="H123" s="40"/>
      <c r="I123" s="53"/>
      <c r="J123" s="53"/>
      <c r="K123" s="53"/>
      <c r="L123" s="53"/>
    </row>
    <row r="124" spans="2:12" ht="12.75">
      <c r="B124" s="40"/>
      <c r="C124" s="40"/>
      <c r="D124" s="39"/>
      <c r="E124" s="39"/>
      <c r="F124" s="39"/>
      <c r="G124" s="40"/>
      <c r="H124" s="40"/>
      <c r="I124" s="53"/>
      <c r="J124" s="53"/>
      <c r="K124" s="53"/>
      <c r="L124" s="53"/>
    </row>
    <row r="125" spans="2:12" ht="12.75">
      <c r="B125" s="40"/>
      <c r="C125" s="40"/>
      <c r="D125" s="39"/>
      <c r="E125" s="39"/>
      <c r="F125" s="39"/>
      <c r="G125" s="40"/>
      <c r="H125" s="40"/>
      <c r="I125" s="53"/>
      <c r="J125" s="53"/>
      <c r="K125" s="53"/>
      <c r="L125" s="53"/>
    </row>
    <row r="126" spans="2:12" ht="12.75">
      <c r="B126" s="40"/>
      <c r="C126" s="40"/>
      <c r="D126" s="39"/>
      <c r="E126" s="39"/>
      <c r="F126" s="39"/>
      <c r="G126" s="40"/>
      <c r="H126" s="40"/>
      <c r="I126" s="53"/>
      <c r="J126" s="53"/>
      <c r="K126" s="53"/>
      <c r="L126" s="53"/>
    </row>
    <row r="127" spans="1:255" s="30" customFormat="1" ht="12.75">
      <c r="A127" s="42"/>
      <c r="B127" s="40"/>
      <c r="C127" s="40"/>
      <c r="D127" s="39"/>
      <c r="E127" s="39"/>
      <c r="F127" s="39"/>
      <c r="G127" s="40"/>
      <c r="H127" s="40"/>
      <c r="I127" s="53"/>
      <c r="J127" s="53"/>
      <c r="K127" s="53"/>
      <c r="L127" s="53"/>
      <c r="M127" s="19"/>
      <c r="N127" s="137"/>
      <c r="O127" s="137"/>
      <c r="P127" s="145"/>
      <c r="Q127" s="145"/>
      <c r="R127" s="145"/>
      <c r="S127" s="145"/>
      <c r="T127" s="145"/>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c r="IL127" s="42"/>
      <c r="IM127" s="42"/>
      <c r="IN127" s="42"/>
      <c r="IO127" s="42"/>
      <c r="IP127" s="42"/>
      <c r="IQ127" s="42"/>
      <c r="IR127" s="42"/>
      <c r="IS127" s="42"/>
      <c r="IT127" s="42"/>
      <c r="IU127" s="42"/>
    </row>
    <row r="128" spans="1:255" ht="12.75">
      <c r="A128" s="28"/>
      <c r="B128" s="40"/>
      <c r="C128" s="40"/>
      <c r="D128" s="39"/>
      <c r="E128" s="39"/>
      <c r="F128" s="39"/>
      <c r="G128" s="40"/>
      <c r="H128" s="40"/>
      <c r="I128" s="53"/>
      <c r="J128" s="53"/>
      <c r="K128" s="53"/>
      <c r="L128" s="53"/>
      <c r="P128" s="146"/>
      <c r="Q128" s="146"/>
      <c r="R128" s="146"/>
      <c r="S128" s="146"/>
      <c r="T128" s="146"/>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c r="FJ128" s="28"/>
      <c r="FK128" s="28"/>
      <c r="FL128" s="28"/>
      <c r="FM128" s="28"/>
      <c r="FN128" s="28"/>
      <c r="FO128" s="28"/>
      <c r="FP128" s="28"/>
      <c r="FQ128" s="28"/>
      <c r="FR128" s="28"/>
      <c r="FS128" s="28"/>
      <c r="FT128" s="28"/>
      <c r="FU128" s="28"/>
      <c r="FV128" s="28"/>
      <c r="FW128" s="28"/>
      <c r="FX128" s="28"/>
      <c r="FY128" s="28"/>
      <c r="FZ128" s="28"/>
      <c r="GA128" s="28"/>
      <c r="GB128" s="28"/>
      <c r="GC128" s="28"/>
      <c r="GD128" s="28"/>
      <c r="GE128" s="28"/>
      <c r="GF128" s="28"/>
      <c r="GG128" s="28"/>
      <c r="GH128" s="28"/>
      <c r="GI128" s="28"/>
      <c r="GJ128" s="28"/>
      <c r="GK128" s="28"/>
      <c r="GL128" s="28"/>
      <c r="GM128" s="28"/>
      <c r="GN128" s="28"/>
      <c r="GO128" s="28"/>
      <c r="GP128" s="28"/>
      <c r="GQ128" s="28"/>
      <c r="GR128" s="28"/>
      <c r="GS128" s="28"/>
      <c r="GT128" s="28"/>
      <c r="GU128" s="28"/>
      <c r="GV128" s="28"/>
      <c r="GW128" s="28"/>
      <c r="GX128" s="28"/>
      <c r="GY128" s="28"/>
      <c r="GZ128" s="28"/>
      <c r="HA128" s="28"/>
      <c r="HB128" s="28"/>
      <c r="HC128" s="28"/>
      <c r="HD128" s="28"/>
      <c r="HE128" s="28"/>
      <c r="HF128" s="28"/>
      <c r="HG128" s="28"/>
      <c r="HH128" s="28"/>
      <c r="HI128" s="28"/>
      <c r="HJ128" s="28"/>
      <c r="HK128" s="28"/>
      <c r="HL128" s="28"/>
      <c r="HM128" s="28"/>
      <c r="HN128" s="28"/>
      <c r="HO128" s="28"/>
      <c r="HP128" s="28"/>
      <c r="HQ128" s="28"/>
      <c r="HR128" s="28"/>
      <c r="HS128" s="28"/>
      <c r="HT128" s="28"/>
      <c r="HU128" s="28"/>
      <c r="HV128" s="28"/>
      <c r="HW128" s="28"/>
      <c r="HX128" s="28"/>
      <c r="HY128" s="28"/>
      <c r="HZ128" s="28"/>
      <c r="IA128" s="28"/>
      <c r="IB128" s="28"/>
      <c r="IC128" s="28"/>
      <c r="ID128" s="28"/>
      <c r="IE128" s="28"/>
      <c r="IF128" s="28"/>
      <c r="IG128" s="28"/>
      <c r="IH128" s="28"/>
      <c r="II128" s="28"/>
      <c r="IJ128" s="28"/>
      <c r="IK128" s="28"/>
      <c r="IL128" s="28"/>
      <c r="IM128" s="28"/>
      <c r="IN128" s="28"/>
      <c r="IO128" s="28"/>
      <c r="IP128" s="28"/>
      <c r="IQ128" s="28"/>
      <c r="IR128" s="28"/>
      <c r="IS128" s="28"/>
      <c r="IT128" s="28"/>
      <c r="IU128" s="28"/>
    </row>
    <row r="129" spans="1:255" s="21" customFormat="1" ht="12.75">
      <c r="A129" s="43"/>
      <c r="B129" s="40"/>
      <c r="C129" s="40"/>
      <c r="D129" s="39"/>
      <c r="E129" s="39"/>
      <c r="F129" s="39"/>
      <c r="G129" s="40"/>
      <c r="H129" s="40"/>
      <c r="I129" s="53"/>
      <c r="J129" s="53"/>
      <c r="K129" s="53"/>
      <c r="L129" s="53"/>
      <c r="M129" s="19"/>
      <c r="N129" s="137"/>
      <c r="O129" s="137"/>
      <c r="P129" s="147"/>
      <c r="Q129" s="147"/>
      <c r="R129" s="147"/>
      <c r="S129" s="147"/>
      <c r="T129" s="147"/>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c r="DL129" s="43"/>
      <c r="DM129" s="43"/>
      <c r="DN129" s="43"/>
      <c r="DO129" s="43"/>
      <c r="DP129" s="43"/>
      <c r="DQ129" s="43"/>
      <c r="DR129" s="43"/>
      <c r="DS129" s="43"/>
      <c r="DT129" s="43"/>
      <c r="DU129" s="43"/>
      <c r="DV129" s="43"/>
      <c r="DW129" s="43"/>
      <c r="DX129" s="43"/>
      <c r="DY129" s="43"/>
      <c r="DZ129" s="43"/>
      <c r="EA129" s="43"/>
      <c r="EB129" s="43"/>
      <c r="EC129" s="43"/>
      <c r="ED129" s="43"/>
      <c r="EE129" s="43"/>
      <c r="EF129" s="43"/>
      <c r="EG129" s="43"/>
      <c r="EH129" s="43"/>
      <c r="EI129" s="43"/>
      <c r="EJ129" s="43"/>
      <c r="EK129" s="43"/>
      <c r="EL129" s="43"/>
      <c r="EM129" s="43"/>
      <c r="EN129" s="43"/>
      <c r="EO129" s="43"/>
      <c r="EP129" s="43"/>
      <c r="EQ129" s="43"/>
      <c r="ER129" s="43"/>
      <c r="ES129" s="43"/>
      <c r="ET129" s="43"/>
      <c r="EU129" s="43"/>
      <c r="EV129" s="43"/>
      <c r="EW129" s="43"/>
      <c r="EX129" s="43"/>
      <c r="EY129" s="43"/>
      <c r="EZ129" s="43"/>
      <c r="FA129" s="43"/>
      <c r="FB129" s="43"/>
      <c r="FC129" s="43"/>
      <c r="FD129" s="43"/>
      <c r="FE129" s="43"/>
      <c r="FF129" s="43"/>
      <c r="FG129" s="43"/>
      <c r="FH129" s="43"/>
      <c r="FI129" s="43"/>
      <c r="FJ129" s="43"/>
      <c r="FK129" s="43"/>
      <c r="FL129" s="43"/>
      <c r="FM129" s="43"/>
      <c r="FN129" s="43"/>
      <c r="FO129" s="43"/>
      <c r="FP129" s="43"/>
      <c r="FQ129" s="43"/>
      <c r="FR129" s="43"/>
      <c r="FS129" s="43"/>
      <c r="FT129" s="43"/>
      <c r="FU129" s="43"/>
      <c r="FV129" s="43"/>
      <c r="FW129" s="43"/>
      <c r="FX129" s="43"/>
      <c r="FY129" s="43"/>
      <c r="FZ129" s="43"/>
      <c r="GA129" s="43"/>
      <c r="GB129" s="43"/>
      <c r="GC129" s="43"/>
      <c r="GD129" s="43"/>
      <c r="GE129" s="43"/>
      <c r="GF129" s="43"/>
      <c r="GG129" s="43"/>
      <c r="GH129" s="43"/>
      <c r="GI129" s="43"/>
      <c r="GJ129" s="43"/>
      <c r="GK129" s="43"/>
      <c r="GL129" s="43"/>
      <c r="GM129" s="43"/>
      <c r="GN129" s="43"/>
      <c r="GO129" s="43"/>
      <c r="GP129" s="43"/>
      <c r="GQ129" s="43"/>
      <c r="GR129" s="43"/>
      <c r="GS129" s="43"/>
      <c r="GT129" s="43"/>
      <c r="GU129" s="43"/>
      <c r="GV129" s="43"/>
      <c r="GW129" s="43"/>
      <c r="GX129" s="43"/>
      <c r="GY129" s="43"/>
      <c r="GZ129" s="43"/>
      <c r="HA129" s="43"/>
      <c r="HB129" s="43"/>
      <c r="HC129" s="43"/>
      <c r="HD129" s="43"/>
      <c r="HE129" s="43"/>
      <c r="HF129" s="43"/>
      <c r="HG129" s="43"/>
      <c r="HH129" s="43"/>
      <c r="HI129" s="43"/>
      <c r="HJ129" s="43"/>
      <c r="HK129" s="43"/>
      <c r="HL129" s="43"/>
      <c r="HM129" s="43"/>
      <c r="HN129" s="43"/>
      <c r="HO129" s="43"/>
      <c r="HP129" s="43"/>
      <c r="HQ129" s="43"/>
      <c r="HR129" s="43"/>
      <c r="HS129" s="43"/>
      <c r="HT129" s="43"/>
      <c r="HU129" s="43"/>
      <c r="HV129" s="43"/>
      <c r="HW129" s="43"/>
      <c r="HX129" s="43"/>
      <c r="HY129" s="43"/>
      <c r="HZ129" s="43"/>
      <c r="IA129" s="43"/>
      <c r="IB129" s="43"/>
      <c r="IC129" s="43"/>
      <c r="ID129" s="43"/>
      <c r="IE129" s="43"/>
      <c r="IF129" s="43"/>
      <c r="IG129" s="43"/>
      <c r="IH129" s="43"/>
      <c r="II129" s="43"/>
      <c r="IJ129" s="43"/>
      <c r="IK129" s="43"/>
      <c r="IL129" s="43"/>
      <c r="IM129" s="43"/>
      <c r="IN129" s="43"/>
      <c r="IO129" s="43"/>
      <c r="IP129" s="43"/>
      <c r="IQ129" s="43"/>
      <c r="IR129" s="43"/>
      <c r="IS129" s="43"/>
      <c r="IT129" s="43"/>
      <c r="IU129" s="43"/>
    </row>
    <row r="130" spans="1:255" ht="12.75">
      <c r="A130" s="28"/>
      <c r="B130" s="40"/>
      <c r="C130" s="40"/>
      <c r="D130" s="39"/>
      <c r="E130" s="39"/>
      <c r="F130" s="39"/>
      <c r="G130" s="40"/>
      <c r="H130" s="40"/>
      <c r="I130" s="53"/>
      <c r="J130" s="53"/>
      <c r="K130" s="53"/>
      <c r="L130" s="53"/>
      <c r="P130" s="146"/>
      <c r="Q130" s="146"/>
      <c r="R130" s="146"/>
      <c r="S130" s="146"/>
      <c r="T130" s="146"/>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c r="FJ130" s="28"/>
      <c r="FK130" s="28"/>
      <c r="FL130" s="28"/>
      <c r="FM130" s="28"/>
      <c r="FN130" s="28"/>
      <c r="FO130" s="28"/>
      <c r="FP130" s="28"/>
      <c r="FQ130" s="28"/>
      <c r="FR130" s="28"/>
      <c r="FS130" s="28"/>
      <c r="FT130" s="28"/>
      <c r="FU130" s="28"/>
      <c r="FV130" s="28"/>
      <c r="FW130" s="28"/>
      <c r="FX130" s="28"/>
      <c r="FY130" s="28"/>
      <c r="FZ130" s="28"/>
      <c r="GA130" s="28"/>
      <c r="GB130" s="28"/>
      <c r="GC130" s="28"/>
      <c r="GD130" s="28"/>
      <c r="GE130" s="28"/>
      <c r="GF130" s="28"/>
      <c r="GG130" s="28"/>
      <c r="GH130" s="28"/>
      <c r="GI130" s="28"/>
      <c r="GJ130" s="28"/>
      <c r="GK130" s="28"/>
      <c r="GL130" s="28"/>
      <c r="GM130" s="28"/>
      <c r="GN130" s="28"/>
      <c r="GO130" s="28"/>
      <c r="GP130" s="28"/>
      <c r="GQ130" s="28"/>
      <c r="GR130" s="28"/>
      <c r="GS130" s="28"/>
      <c r="GT130" s="28"/>
      <c r="GU130" s="28"/>
      <c r="GV130" s="28"/>
      <c r="GW130" s="28"/>
      <c r="GX130" s="28"/>
      <c r="GY130" s="28"/>
      <c r="GZ130" s="28"/>
      <c r="HA130" s="28"/>
      <c r="HB130" s="28"/>
      <c r="HC130" s="28"/>
      <c r="HD130" s="28"/>
      <c r="HE130" s="28"/>
      <c r="HF130" s="28"/>
      <c r="HG130" s="28"/>
      <c r="HH130" s="28"/>
      <c r="HI130" s="28"/>
      <c r="HJ130" s="28"/>
      <c r="HK130" s="28"/>
      <c r="HL130" s="28"/>
      <c r="HM130" s="28"/>
      <c r="HN130" s="28"/>
      <c r="HO130" s="28"/>
      <c r="HP130" s="28"/>
      <c r="HQ130" s="28"/>
      <c r="HR130" s="28"/>
      <c r="HS130" s="28"/>
      <c r="HT130" s="28"/>
      <c r="HU130" s="28"/>
      <c r="HV130" s="28"/>
      <c r="HW130" s="28"/>
      <c r="HX130" s="28"/>
      <c r="HY130" s="28"/>
      <c r="HZ130" s="28"/>
      <c r="IA130" s="28"/>
      <c r="IB130" s="28"/>
      <c r="IC130" s="28"/>
      <c r="ID130" s="28"/>
      <c r="IE130" s="28"/>
      <c r="IF130" s="28"/>
      <c r="IG130" s="28"/>
      <c r="IH130" s="28"/>
      <c r="II130" s="28"/>
      <c r="IJ130" s="28"/>
      <c r="IK130" s="28"/>
      <c r="IL130" s="28"/>
      <c r="IM130" s="28"/>
      <c r="IN130" s="28"/>
      <c r="IO130" s="28"/>
      <c r="IP130" s="28"/>
      <c r="IQ130" s="28"/>
      <c r="IR130" s="28"/>
      <c r="IS130" s="28"/>
      <c r="IT130" s="28"/>
      <c r="IU130" s="28"/>
    </row>
    <row r="131" spans="2:12" ht="12.75">
      <c r="B131" s="40"/>
      <c r="C131" s="40"/>
      <c r="D131" s="39"/>
      <c r="E131" s="39"/>
      <c r="F131" s="39"/>
      <c r="G131" s="40"/>
      <c r="H131" s="40"/>
      <c r="I131" s="53"/>
      <c r="J131" s="53"/>
      <c r="K131" s="53"/>
      <c r="L131" s="53"/>
    </row>
    <row r="132" spans="2:12" ht="12.75">
      <c r="B132" s="40"/>
      <c r="C132" s="40"/>
      <c r="D132" s="39"/>
      <c r="E132" s="39"/>
      <c r="F132" s="39"/>
      <c r="G132" s="40"/>
      <c r="H132" s="40"/>
      <c r="I132" s="53"/>
      <c r="J132" s="53"/>
      <c r="K132" s="53"/>
      <c r="L132" s="53"/>
    </row>
    <row r="133" spans="2:12" ht="12.75">
      <c r="B133" s="40"/>
      <c r="C133" s="40"/>
      <c r="D133" s="39"/>
      <c r="E133" s="39"/>
      <c r="F133" s="39"/>
      <c r="G133" s="40"/>
      <c r="H133" s="40"/>
      <c r="I133" s="53"/>
      <c r="J133" s="53"/>
      <c r="K133" s="53"/>
      <c r="L133" s="53"/>
    </row>
    <row r="134" spans="2:12" ht="12.75">
      <c r="B134" s="44"/>
      <c r="C134" s="40"/>
      <c r="D134" s="39"/>
      <c r="E134" s="39"/>
      <c r="F134" s="39"/>
      <c r="G134" s="40"/>
      <c r="H134" s="40"/>
      <c r="I134" s="53"/>
      <c r="J134" s="53"/>
      <c r="K134" s="53"/>
      <c r="L134" s="53"/>
    </row>
    <row r="135" spans="2:12" ht="12.75">
      <c r="B135" s="44"/>
      <c r="C135" s="40"/>
      <c r="D135" s="39"/>
      <c r="E135" s="39"/>
      <c r="F135" s="39"/>
      <c r="G135" s="40"/>
      <c r="H135" s="40"/>
      <c r="I135" s="53"/>
      <c r="J135" s="53"/>
      <c r="K135" s="53"/>
      <c r="L135" s="53"/>
    </row>
    <row r="136" spans="2:12" ht="12.75">
      <c r="B136" s="44"/>
      <c r="C136" s="40"/>
      <c r="D136" s="39"/>
      <c r="E136" s="39"/>
      <c r="F136" s="39"/>
      <c r="G136" s="40"/>
      <c r="H136" s="40"/>
      <c r="I136" s="53"/>
      <c r="J136" s="53"/>
      <c r="K136" s="53"/>
      <c r="L136" s="53"/>
    </row>
    <row r="137" spans="2:12" ht="12.75">
      <c r="B137" s="44"/>
      <c r="C137" s="40"/>
      <c r="D137" s="39"/>
      <c r="E137" s="39"/>
      <c r="F137" s="39"/>
      <c r="G137" s="40"/>
      <c r="H137" s="40"/>
      <c r="I137" s="53"/>
      <c r="J137" s="53"/>
      <c r="K137" s="53"/>
      <c r="L137" s="53"/>
    </row>
    <row r="138" spans="2:12" ht="12.75">
      <c r="B138" s="44"/>
      <c r="C138" s="40"/>
      <c r="D138" s="39"/>
      <c r="E138" s="39"/>
      <c r="F138" s="39"/>
      <c r="G138" s="40"/>
      <c r="H138" s="40"/>
      <c r="I138" s="53"/>
      <c r="J138" s="53"/>
      <c r="K138" s="53"/>
      <c r="L138" s="53"/>
    </row>
    <row r="139" spans="2:12" ht="12.75">
      <c r="B139" s="44"/>
      <c r="C139" s="40"/>
      <c r="D139" s="39"/>
      <c r="E139" s="39"/>
      <c r="F139" s="39"/>
      <c r="G139" s="40"/>
      <c r="H139" s="40"/>
      <c r="I139" s="53"/>
      <c r="J139" s="53"/>
      <c r="K139" s="53"/>
      <c r="L139" s="53"/>
    </row>
    <row r="140" spans="2:12" ht="12.75">
      <c r="B140" s="44"/>
      <c r="C140" s="40"/>
      <c r="D140" s="39"/>
      <c r="E140" s="39"/>
      <c r="F140" s="39"/>
      <c r="G140" s="40"/>
      <c r="H140" s="40"/>
      <c r="I140" s="53"/>
      <c r="J140" s="53"/>
      <c r="K140" s="53"/>
      <c r="L140" s="53"/>
    </row>
    <row r="141" spans="2:12" ht="12.75">
      <c r="B141" s="44"/>
      <c r="C141" s="40"/>
      <c r="D141" s="39"/>
      <c r="E141" s="39"/>
      <c r="F141" s="39"/>
      <c r="G141" s="40"/>
      <c r="H141" s="40"/>
      <c r="I141" s="53"/>
      <c r="J141" s="53"/>
      <c r="K141" s="53"/>
      <c r="L141" s="53"/>
    </row>
    <row r="142" spans="2:12" ht="12.75">
      <c r="B142" s="44"/>
      <c r="C142" s="40"/>
      <c r="D142" s="39"/>
      <c r="E142" s="39"/>
      <c r="F142" s="39"/>
      <c r="G142" s="40"/>
      <c r="H142" s="40"/>
      <c r="I142" s="53"/>
      <c r="J142" s="53"/>
      <c r="K142" s="53"/>
      <c r="L142" s="53"/>
    </row>
    <row r="143" spans="2:12" ht="12.75">
      <c r="B143" s="44"/>
      <c r="C143" s="40"/>
      <c r="D143" s="39"/>
      <c r="E143" s="39"/>
      <c r="F143" s="39"/>
      <c r="G143" s="40"/>
      <c r="H143" s="40"/>
      <c r="I143" s="53"/>
      <c r="J143" s="53"/>
      <c r="K143" s="53"/>
      <c r="L143" s="53"/>
    </row>
    <row r="144" spans="2:12" ht="12.75">
      <c r="B144" s="44"/>
      <c r="C144" s="40"/>
      <c r="D144" s="39"/>
      <c r="E144" s="39"/>
      <c r="F144" s="39"/>
      <c r="G144" s="40"/>
      <c r="H144" s="40"/>
      <c r="I144" s="53"/>
      <c r="J144" s="53"/>
      <c r="K144" s="53"/>
      <c r="L144" s="53"/>
    </row>
    <row r="145" spans="2:12" ht="12.75">
      <c r="B145" s="44"/>
      <c r="C145" s="40"/>
      <c r="D145" s="39"/>
      <c r="E145" s="39"/>
      <c r="F145" s="39"/>
      <c r="G145" s="40"/>
      <c r="H145" s="40"/>
      <c r="I145" s="53"/>
      <c r="J145" s="53"/>
      <c r="K145" s="53"/>
      <c r="L145" s="53"/>
    </row>
    <row r="146" spans="2:12" ht="12.75">
      <c r="B146" s="44"/>
      <c r="C146" s="40"/>
      <c r="D146" s="39"/>
      <c r="E146" s="39"/>
      <c r="F146" s="39"/>
      <c r="G146" s="40"/>
      <c r="H146" s="40"/>
      <c r="I146" s="53"/>
      <c r="J146" s="53"/>
      <c r="K146" s="53"/>
      <c r="L146" s="53"/>
    </row>
    <row r="147" spans="2:12" ht="12.75">
      <c r="B147" s="44"/>
      <c r="C147" s="40"/>
      <c r="D147" s="39"/>
      <c r="E147" s="39"/>
      <c r="F147" s="39"/>
      <c r="G147" s="40"/>
      <c r="H147" s="40"/>
      <c r="I147" s="53"/>
      <c r="J147" s="53"/>
      <c r="K147" s="53"/>
      <c r="L147" s="53"/>
    </row>
    <row r="148" spans="2:12" ht="12.75">
      <c r="B148" s="44"/>
      <c r="C148" s="40"/>
      <c r="D148" s="39"/>
      <c r="E148" s="39"/>
      <c r="F148" s="39"/>
      <c r="G148" s="40"/>
      <c r="H148" s="40"/>
      <c r="I148" s="53"/>
      <c r="J148" s="53"/>
      <c r="K148" s="53"/>
      <c r="L148" s="53"/>
    </row>
    <row r="149" spans="2:12" ht="12.75">
      <c r="B149" s="44"/>
      <c r="C149" s="40"/>
      <c r="D149" s="39"/>
      <c r="E149" s="39"/>
      <c r="F149" s="39"/>
      <c r="G149" s="40"/>
      <c r="H149" s="40"/>
      <c r="I149" s="53"/>
      <c r="J149" s="53"/>
      <c r="K149" s="53"/>
      <c r="L149" s="53"/>
    </row>
    <row r="150" spans="2:12" ht="12.75">
      <c r="B150" s="44"/>
      <c r="C150" s="40"/>
      <c r="D150" s="39"/>
      <c r="E150" s="39"/>
      <c r="F150" s="39"/>
      <c r="G150" s="40"/>
      <c r="H150" s="40"/>
      <c r="I150" s="53"/>
      <c r="J150" s="53"/>
      <c r="K150" s="53"/>
      <c r="L150" s="53"/>
    </row>
    <row r="151" spans="2:12" ht="12.75">
      <c r="B151" s="44"/>
      <c r="C151" s="40"/>
      <c r="D151" s="39"/>
      <c r="E151" s="39"/>
      <c r="F151" s="39"/>
      <c r="G151" s="40"/>
      <c r="H151" s="40"/>
      <c r="I151" s="53"/>
      <c r="J151" s="53"/>
      <c r="K151" s="53"/>
      <c r="L151" s="53"/>
    </row>
    <row r="152" spans="2:12" ht="12.75">
      <c r="B152" s="44"/>
      <c r="C152" s="40"/>
      <c r="D152" s="39"/>
      <c r="E152" s="39"/>
      <c r="F152" s="39"/>
      <c r="G152" s="40"/>
      <c r="H152" s="40"/>
      <c r="I152" s="53"/>
      <c r="J152" s="53"/>
      <c r="K152" s="53"/>
      <c r="L152" s="53"/>
    </row>
    <row r="153" spans="2:12" ht="12.75">
      <c r="B153" s="44"/>
      <c r="C153" s="40"/>
      <c r="D153" s="39"/>
      <c r="E153" s="39"/>
      <c r="F153" s="39"/>
      <c r="G153" s="40"/>
      <c r="H153" s="40"/>
      <c r="I153" s="53"/>
      <c r="J153" s="53"/>
      <c r="K153" s="53"/>
      <c r="L153" s="53"/>
    </row>
    <row r="154" spans="2:12" ht="12.75">
      <c r="B154" s="44"/>
      <c r="C154" s="40"/>
      <c r="D154" s="39"/>
      <c r="E154" s="39"/>
      <c r="F154" s="39"/>
      <c r="G154" s="40"/>
      <c r="H154" s="40"/>
      <c r="I154" s="53"/>
      <c r="J154" s="53"/>
      <c r="K154" s="53"/>
      <c r="L154" s="53"/>
    </row>
    <row r="155" spans="2:12" ht="12.75">
      <c r="B155" s="44"/>
      <c r="C155" s="40"/>
      <c r="D155" s="39"/>
      <c r="E155" s="39"/>
      <c r="F155" s="39"/>
      <c r="G155" s="40"/>
      <c r="H155" s="40"/>
      <c r="I155" s="53"/>
      <c r="J155" s="53"/>
      <c r="K155" s="53"/>
      <c r="L155" s="53"/>
    </row>
    <row r="156" spans="2:12" ht="12.75">
      <c r="B156" s="44"/>
      <c r="C156" s="40"/>
      <c r="D156" s="39"/>
      <c r="E156" s="39"/>
      <c r="F156" s="39"/>
      <c r="G156" s="40"/>
      <c r="H156" s="40"/>
      <c r="I156" s="53"/>
      <c r="J156" s="53"/>
      <c r="K156" s="53"/>
      <c r="L156" s="53"/>
    </row>
    <row r="157" spans="2:12" ht="12.75">
      <c r="B157" s="44"/>
      <c r="C157" s="40"/>
      <c r="D157" s="39"/>
      <c r="E157" s="39"/>
      <c r="F157" s="39"/>
      <c r="G157" s="40"/>
      <c r="H157" s="40"/>
      <c r="I157" s="53"/>
      <c r="J157" s="53"/>
      <c r="K157" s="53"/>
      <c r="L157" s="53"/>
    </row>
    <row r="158" spans="2:12" ht="12.75">
      <c r="B158" s="44"/>
      <c r="C158" s="40"/>
      <c r="D158" s="39"/>
      <c r="E158" s="39"/>
      <c r="F158" s="39"/>
      <c r="G158" s="40"/>
      <c r="H158" s="40"/>
      <c r="I158" s="53"/>
      <c r="J158" s="53"/>
      <c r="K158" s="53"/>
      <c r="L158" s="53"/>
    </row>
    <row r="159" spans="2:12" ht="12.75">
      <c r="B159" s="44"/>
      <c r="C159" s="40"/>
      <c r="D159" s="39"/>
      <c r="E159" s="39"/>
      <c r="F159" s="39"/>
      <c r="G159" s="40"/>
      <c r="H159" s="40"/>
      <c r="I159" s="53"/>
      <c r="J159" s="53"/>
      <c r="K159" s="53"/>
      <c r="L159" s="53"/>
    </row>
    <row r="160" spans="2:12" ht="12.75">
      <c r="B160" s="44"/>
      <c r="C160" s="40"/>
      <c r="D160" s="39"/>
      <c r="E160" s="39"/>
      <c r="F160" s="39"/>
      <c r="G160" s="40"/>
      <c r="H160" s="40"/>
      <c r="I160" s="53"/>
      <c r="J160" s="53"/>
      <c r="K160" s="53"/>
      <c r="L160" s="53"/>
    </row>
    <row r="161" spans="2:12" ht="12.75">
      <c r="B161" s="44"/>
      <c r="C161" s="40"/>
      <c r="D161" s="39"/>
      <c r="E161" s="39"/>
      <c r="F161" s="39"/>
      <c r="G161" s="40"/>
      <c r="H161" s="40"/>
      <c r="I161" s="53"/>
      <c r="J161" s="53"/>
      <c r="K161" s="53"/>
      <c r="L161" s="53"/>
    </row>
    <row r="162" spans="2:12" ht="12.75">
      <c r="B162" s="44"/>
      <c r="C162" s="40"/>
      <c r="D162" s="39"/>
      <c r="E162" s="39"/>
      <c r="F162" s="39"/>
      <c r="G162" s="40"/>
      <c r="H162" s="40"/>
      <c r="I162" s="53"/>
      <c r="J162" s="53"/>
      <c r="K162" s="53"/>
      <c r="L162" s="53"/>
    </row>
    <row r="163" spans="2:12" ht="12.75">
      <c r="B163" s="44"/>
      <c r="C163" s="40"/>
      <c r="D163" s="39"/>
      <c r="E163" s="39"/>
      <c r="F163" s="39"/>
      <c r="G163" s="40"/>
      <c r="H163" s="40"/>
      <c r="I163" s="53"/>
      <c r="J163" s="53"/>
      <c r="K163" s="53"/>
      <c r="L163" s="53"/>
    </row>
    <row r="164" spans="2:12" ht="12.75">
      <c r="B164" s="44"/>
      <c r="C164" s="40"/>
      <c r="D164" s="39"/>
      <c r="E164" s="39"/>
      <c r="F164" s="39"/>
      <c r="G164" s="40"/>
      <c r="H164" s="40"/>
      <c r="I164" s="53"/>
      <c r="J164" s="53"/>
      <c r="K164" s="53"/>
      <c r="L164" s="53"/>
    </row>
    <row r="165" spans="2:12" ht="12.75">
      <c r="B165" s="44"/>
      <c r="C165" s="40"/>
      <c r="D165" s="39"/>
      <c r="E165" s="39"/>
      <c r="F165" s="39"/>
      <c r="G165" s="40"/>
      <c r="H165" s="40"/>
      <c r="I165" s="53"/>
      <c r="J165" s="53"/>
      <c r="K165" s="53"/>
      <c r="L165" s="53"/>
    </row>
    <row r="166" spans="2:12" ht="12.75">
      <c r="B166" s="44"/>
      <c r="C166" s="40"/>
      <c r="D166" s="39"/>
      <c r="E166" s="39"/>
      <c r="F166" s="39"/>
      <c r="G166" s="40"/>
      <c r="H166" s="40"/>
      <c r="I166" s="53"/>
      <c r="J166" s="53"/>
      <c r="K166" s="53"/>
      <c r="L166" s="53"/>
    </row>
    <row r="167" spans="2:12" ht="12.75">
      <c r="B167" s="44"/>
      <c r="C167" s="40"/>
      <c r="D167" s="39"/>
      <c r="E167" s="39"/>
      <c r="F167" s="39"/>
      <c r="G167" s="40"/>
      <c r="H167" s="40"/>
      <c r="I167" s="53"/>
      <c r="J167" s="53"/>
      <c r="K167" s="53"/>
      <c r="L167" s="53"/>
    </row>
    <row r="168" spans="2:12" ht="12.75">
      <c r="B168" s="44"/>
      <c r="C168" s="40"/>
      <c r="D168" s="39"/>
      <c r="E168" s="39"/>
      <c r="F168" s="39"/>
      <c r="G168" s="40"/>
      <c r="H168" s="40"/>
      <c r="I168" s="53"/>
      <c r="J168" s="53"/>
      <c r="K168" s="53"/>
      <c r="L168" s="53"/>
    </row>
    <row r="169" spans="2:12" ht="12.75">
      <c r="B169" s="44"/>
      <c r="C169" s="40"/>
      <c r="D169" s="39"/>
      <c r="E169" s="39"/>
      <c r="F169" s="39"/>
      <c r="G169" s="40"/>
      <c r="H169" s="40"/>
      <c r="I169" s="53"/>
      <c r="J169" s="53"/>
      <c r="K169" s="53"/>
      <c r="L169" s="53"/>
    </row>
    <row r="170" spans="2:12" ht="12.75">
      <c r="B170" s="44"/>
      <c r="C170" s="40"/>
      <c r="D170" s="39"/>
      <c r="E170" s="39"/>
      <c r="F170" s="39"/>
      <c r="G170" s="40"/>
      <c r="H170" s="40"/>
      <c r="I170" s="53"/>
      <c r="J170" s="53"/>
      <c r="K170" s="53"/>
      <c r="L170" s="53"/>
    </row>
    <row r="171" spans="2:12" ht="12.75">
      <c r="B171" s="44"/>
      <c r="C171" s="40"/>
      <c r="D171" s="39"/>
      <c r="E171" s="39"/>
      <c r="F171" s="39"/>
      <c r="G171" s="40"/>
      <c r="H171" s="40"/>
      <c r="I171" s="53"/>
      <c r="J171" s="53"/>
      <c r="K171" s="53"/>
      <c r="L171" s="53"/>
    </row>
    <row r="172" spans="2:12" ht="12.75">
      <c r="B172" s="44"/>
      <c r="C172" s="40"/>
      <c r="D172" s="39"/>
      <c r="E172" s="39"/>
      <c r="F172" s="39"/>
      <c r="G172" s="40"/>
      <c r="H172" s="40"/>
      <c r="I172" s="53"/>
      <c r="J172" s="53"/>
      <c r="K172" s="53"/>
      <c r="L172" s="53"/>
    </row>
    <row r="173" spans="2:12" ht="12.75">
      <c r="B173" s="44"/>
      <c r="C173" s="40"/>
      <c r="D173" s="39"/>
      <c r="E173" s="39"/>
      <c r="F173" s="39"/>
      <c r="G173" s="40"/>
      <c r="H173" s="40"/>
      <c r="I173" s="53"/>
      <c r="J173" s="53"/>
      <c r="K173" s="53"/>
      <c r="L173" s="53"/>
    </row>
    <row r="174" spans="2:12" ht="12.75">
      <c r="B174" s="44"/>
      <c r="C174" s="40"/>
      <c r="D174" s="39"/>
      <c r="E174" s="39"/>
      <c r="F174" s="39"/>
      <c r="G174" s="40"/>
      <c r="H174" s="40"/>
      <c r="I174" s="53"/>
      <c r="J174" s="53"/>
      <c r="K174" s="53"/>
      <c r="L174" s="53"/>
    </row>
    <row r="175" spans="2:12" ht="12.75">
      <c r="B175" s="44"/>
      <c r="C175" s="40"/>
      <c r="D175" s="39"/>
      <c r="E175" s="39"/>
      <c r="F175" s="39"/>
      <c r="G175" s="40"/>
      <c r="H175" s="40"/>
      <c r="I175" s="53"/>
      <c r="J175" s="53"/>
      <c r="K175" s="53"/>
      <c r="L175" s="53"/>
    </row>
    <row r="176" spans="2:12" ht="12.75">
      <c r="B176" s="44"/>
      <c r="C176" s="40"/>
      <c r="D176" s="39"/>
      <c r="E176" s="39"/>
      <c r="F176" s="39"/>
      <c r="G176" s="40"/>
      <c r="H176" s="40"/>
      <c r="I176" s="53"/>
      <c r="J176" s="53"/>
      <c r="K176" s="53"/>
      <c r="L176" s="53"/>
    </row>
    <row r="177" spans="2:12" ht="12.75">
      <c r="B177" s="44"/>
      <c r="C177" s="40"/>
      <c r="D177" s="39"/>
      <c r="E177" s="39"/>
      <c r="F177" s="39"/>
      <c r="G177" s="40"/>
      <c r="H177" s="40"/>
      <c r="I177" s="53"/>
      <c r="J177" s="53"/>
      <c r="K177" s="53"/>
      <c r="L177" s="53"/>
    </row>
    <row r="178" spans="2:12" ht="12.75">
      <c r="B178" s="44"/>
      <c r="C178" s="40"/>
      <c r="D178" s="39"/>
      <c r="E178" s="39"/>
      <c r="F178" s="39"/>
      <c r="G178" s="40"/>
      <c r="H178" s="40"/>
      <c r="I178" s="53"/>
      <c r="J178" s="53"/>
      <c r="K178" s="53"/>
      <c r="L178" s="53"/>
    </row>
    <row r="179" spans="2:12" ht="12.75">
      <c r="B179" s="44"/>
      <c r="C179" s="40"/>
      <c r="D179" s="39"/>
      <c r="E179" s="39"/>
      <c r="F179" s="39"/>
      <c r="G179" s="40"/>
      <c r="H179" s="40"/>
      <c r="I179" s="53"/>
      <c r="J179" s="53"/>
      <c r="K179" s="53"/>
      <c r="L179" s="53"/>
    </row>
    <row r="180" spans="2:12" ht="12.75">
      <c r="B180" s="44"/>
      <c r="C180" s="40"/>
      <c r="D180" s="39"/>
      <c r="E180" s="39"/>
      <c r="F180" s="39"/>
      <c r="G180" s="40"/>
      <c r="H180" s="40"/>
      <c r="I180" s="53"/>
      <c r="J180" s="53"/>
      <c r="K180" s="53"/>
      <c r="L180" s="53"/>
    </row>
    <row r="181" spans="2:12" ht="12.75">
      <c r="B181" s="44"/>
      <c r="C181" s="40"/>
      <c r="D181" s="39"/>
      <c r="E181" s="39"/>
      <c r="F181" s="39"/>
      <c r="G181" s="40"/>
      <c r="H181" s="40"/>
      <c r="I181" s="53"/>
      <c r="J181" s="53"/>
      <c r="K181" s="53"/>
      <c r="L181" s="53"/>
    </row>
    <row r="182" spans="2:12" ht="12.75">
      <c r="B182" s="44"/>
      <c r="C182" s="40"/>
      <c r="D182" s="39"/>
      <c r="E182" s="39"/>
      <c r="F182" s="39"/>
      <c r="G182" s="40"/>
      <c r="H182" s="40"/>
      <c r="I182" s="53"/>
      <c r="J182" s="53"/>
      <c r="K182" s="53"/>
      <c r="L182" s="53"/>
    </row>
    <row r="183" spans="2:12" ht="12.75">
      <c r="B183" s="44"/>
      <c r="C183" s="40"/>
      <c r="D183" s="39"/>
      <c r="E183" s="39"/>
      <c r="F183" s="39"/>
      <c r="G183" s="40"/>
      <c r="H183" s="40"/>
      <c r="I183" s="53"/>
      <c r="J183" s="53"/>
      <c r="K183" s="53"/>
      <c r="L183" s="53"/>
    </row>
    <row r="184" spans="2:12" ht="12.75">
      <c r="B184" s="44"/>
      <c r="C184" s="40"/>
      <c r="D184" s="39"/>
      <c r="E184" s="39"/>
      <c r="F184" s="39"/>
      <c r="G184" s="40"/>
      <c r="H184" s="40"/>
      <c r="I184" s="53"/>
      <c r="J184" s="53"/>
      <c r="K184" s="53"/>
      <c r="L184" s="53"/>
    </row>
    <row r="185" spans="2:12" ht="12.75">
      <c r="B185" s="44"/>
      <c r="C185" s="40"/>
      <c r="D185" s="39"/>
      <c r="E185" s="39"/>
      <c r="F185" s="39"/>
      <c r="G185" s="40"/>
      <c r="H185" s="40"/>
      <c r="I185" s="53"/>
      <c r="J185" s="53"/>
      <c r="K185" s="53"/>
      <c r="L185" s="53"/>
    </row>
    <row r="186" spans="2:12" ht="12.75">
      <c r="B186" s="44"/>
      <c r="C186" s="40"/>
      <c r="D186" s="39"/>
      <c r="E186" s="39"/>
      <c r="F186" s="39"/>
      <c r="G186" s="40"/>
      <c r="H186" s="40"/>
      <c r="I186" s="53"/>
      <c r="J186" s="53"/>
      <c r="K186" s="53"/>
      <c r="L186" s="53"/>
    </row>
    <row r="187" spans="2:12" ht="12.75">
      <c r="B187" s="44"/>
      <c r="C187" s="40"/>
      <c r="D187" s="39"/>
      <c r="E187" s="39"/>
      <c r="F187" s="39"/>
      <c r="G187" s="40"/>
      <c r="H187" s="40"/>
      <c r="I187" s="53"/>
      <c r="J187" s="53"/>
      <c r="K187" s="53"/>
      <c r="L187" s="53"/>
    </row>
    <row r="188" spans="2:12" ht="12.75">
      <c r="B188" s="44"/>
      <c r="C188" s="40"/>
      <c r="D188" s="39"/>
      <c r="E188" s="39"/>
      <c r="F188" s="39"/>
      <c r="G188" s="40"/>
      <c r="H188" s="40"/>
      <c r="I188" s="53"/>
      <c r="J188" s="53"/>
      <c r="K188" s="53"/>
      <c r="L188" s="53"/>
    </row>
    <row r="189" spans="2:12" ht="12.75">
      <c r="B189" s="44"/>
      <c r="C189" s="40"/>
      <c r="D189" s="39"/>
      <c r="E189" s="39"/>
      <c r="F189" s="39"/>
      <c r="G189" s="40"/>
      <c r="H189" s="40"/>
      <c r="I189" s="53"/>
      <c r="J189" s="53"/>
      <c r="K189" s="53"/>
      <c r="L189" s="53"/>
    </row>
    <row r="190" spans="2:12" ht="12.75">
      <c r="B190" s="44"/>
      <c r="C190" s="40"/>
      <c r="D190" s="39"/>
      <c r="E190" s="39"/>
      <c r="F190" s="39"/>
      <c r="G190" s="40"/>
      <c r="H190" s="40"/>
      <c r="I190" s="53"/>
      <c r="J190" s="53"/>
      <c r="K190" s="53"/>
      <c r="L190" s="53"/>
    </row>
    <row r="191" spans="2:12" ht="12.75">
      <c r="B191" s="44"/>
      <c r="C191" s="40"/>
      <c r="D191" s="39"/>
      <c r="E191" s="39"/>
      <c r="F191" s="39"/>
      <c r="G191" s="40"/>
      <c r="H191" s="40"/>
      <c r="I191" s="53"/>
      <c r="J191" s="53"/>
      <c r="K191" s="53"/>
      <c r="L191" s="53"/>
    </row>
    <row r="192" spans="2:12" ht="12.75">
      <c r="B192" s="44"/>
      <c r="C192" s="40"/>
      <c r="D192" s="39"/>
      <c r="E192" s="39"/>
      <c r="F192" s="39"/>
      <c r="G192" s="40"/>
      <c r="H192" s="40"/>
      <c r="I192" s="53"/>
      <c r="J192" s="53"/>
      <c r="K192" s="53"/>
      <c r="L192" s="53"/>
    </row>
    <row r="193" spans="2:12" ht="12.75">
      <c r="B193" s="44"/>
      <c r="C193" s="40"/>
      <c r="D193" s="39"/>
      <c r="E193" s="39"/>
      <c r="F193" s="39"/>
      <c r="G193" s="40"/>
      <c r="H193" s="40"/>
      <c r="I193" s="53"/>
      <c r="J193" s="53"/>
      <c r="K193" s="53"/>
      <c r="L193" s="53"/>
    </row>
    <row r="194" spans="2:12" ht="12.75">
      <c r="B194" s="44"/>
      <c r="C194" s="40"/>
      <c r="D194" s="39"/>
      <c r="E194" s="39"/>
      <c r="F194" s="39"/>
      <c r="G194" s="40"/>
      <c r="H194" s="40"/>
      <c r="I194" s="53"/>
      <c r="J194" s="53"/>
      <c r="K194" s="53"/>
      <c r="L194" s="53"/>
    </row>
    <row r="195" spans="2:12" ht="12.75">
      <c r="B195" s="44"/>
      <c r="C195" s="40"/>
      <c r="D195" s="39"/>
      <c r="E195" s="39"/>
      <c r="F195" s="39"/>
      <c r="G195" s="40"/>
      <c r="H195" s="40"/>
      <c r="I195" s="53"/>
      <c r="J195" s="53"/>
      <c r="K195" s="53"/>
      <c r="L195" s="53"/>
    </row>
    <row r="196" spans="2:12" ht="12.75">
      <c r="B196" s="44"/>
      <c r="C196" s="40"/>
      <c r="D196" s="39"/>
      <c r="E196" s="39"/>
      <c r="F196" s="39"/>
      <c r="G196" s="40"/>
      <c r="H196" s="40"/>
      <c r="I196" s="53"/>
      <c r="J196" s="53"/>
      <c r="K196" s="53"/>
      <c r="L196" s="53"/>
    </row>
    <row r="197" spans="2:12" ht="12.75">
      <c r="B197" s="44"/>
      <c r="C197" s="40"/>
      <c r="D197" s="39"/>
      <c r="E197" s="39"/>
      <c r="F197" s="39"/>
      <c r="G197" s="40"/>
      <c r="H197" s="40"/>
      <c r="I197" s="53"/>
      <c r="J197" s="53"/>
      <c r="K197" s="53"/>
      <c r="L197" s="53"/>
    </row>
    <row r="198" spans="2:12" ht="12.75">
      <c r="B198" s="44"/>
      <c r="C198" s="40"/>
      <c r="D198" s="39"/>
      <c r="E198" s="39"/>
      <c r="F198" s="39"/>
      <c r="G198" s="40"/>
      <c r="H198" s="40"/>
      <c r="I198" s="53"/>
      <c r="J198" s="53"/>
      <c r="K198" s="53"/>
      <c r="L198" s="53"/>
    </row>
    <row r="199" spans="2:12" ht="12.75">
      <c r="B199" s="44"/>
      <c r="C199" s="40"/>
      <c r="D199" s="39"/>
      <c r="E199" s="39"/>
      <c r="F199" s="39"/>
      <c r="G199" s="40"/>
      <c r="H199" s="40"/>
      <c r="I199" s="53"/>
      <c r="J199" s="53"/>
      <c r="K199" s="53"/>
      <c r="L199" s="53"/>
    </row>
    <row r="200" spans="2:12" ht="12.75">
      <c r="B200" s="44"/>
      <c r="C200" s="40"/>
      <c r="D200" s="39"/>
      <c r="E200" s="39"/>
      <c r="F200" s="39"/>
      <c r="G200" s="40"/>
      <c r="H200" s="40"/>
      <c r="I200" s="53"/>
      <c r="J200" s="53"/>
      <c r="K200" s="53"/>
      <c r="L200" s="53"/>
    </row>
    <row r="201" spans="2:12" ht="12.75">
      <c r="B201" s="44"/>
      <c r="C201" s="40"/>
      <c r="D201" s="39"/>
      <c r="E201" s="39"/>
      <c r="F201" s="39"/>
      <c r="G201" s="40"/>
      <c r="H201" s="40"/>
      <c r="I201" s="53"/>
      <c r="J201" s="53"/>
      <c r="K201" s="53"/>
      <c r="L201" s="53"/>
    </row>
    <row r="202" spans="2:12" ht="12.75">
      <c r="B202" s="44"/>
      <c r="C202" s="40"/>
      <c r="D202" s="39"/>
      <c r="E202" s="39"/>
      <c r="F202" s="39"/>
      <c r="G202" s="40"/>
      <c r="H202" s="40"/>
      <c r="I202" s="53"/>
      <c r="J202" s="53"/>
      <c r="K202" s="53"/>
      <c r="L202" s="53"/>
    </row>
    <row r="203" spans="2:12" ht="12.75">
      <c r="B203" s="44"/>
      <c r="C203" s="40"/>
      <c r="D203" s="39"/>
      <c r="E203" s="39"/>
      <c r="F203" s="39"/>
      <c r="G203" s="40"/>
      <c r="H203" s="40"/>
      <c r="I203" s="53"/>
      <c r="J203" s="53"/>
      <c r="K203" s="53"/>
      <c r="L203" s="53"/>
    </row>
    <row r="204" spans="2:12" ht="12.75">
      <c r="B204" s="44"/>
      <c r="C204" s="40"/>
      <c r="D204" s="39"/>
      <c r="E204" s="39"/>
      <c r="F204" s="39"/>
      <c r="G204" s="40"/>
      <c r="H204" s="40"/>
      <c r="I204" s="53"/>
      <c r="J204" s="53"/>
      <c r="K204" s="53"/>
      <c r="L204" s="53"/>
    </row>
    <row r="205" spans="2:12" ht="12.75">
      <c r="B205" s="44"/>
      <c r="C205" s="40"/>
      <c r="D205" s="39"/>
      <c r="E205" s="39"/>
      <c r="F205" s="39"/>
      <c r="G205" s="40"/>
      <c r="I205" s="53"/>
      <c r="J205" s="53"/>
      <c r="K205" s="53"/>
      <c r="L205" s="53"/>
    </row>
    <row r="206" spans="2:12" ht="12.75">
      <c r="B206" s="44"/>
      <c r="C206" s="40"/>
      <c r="D206" s="39"/>
      <c r="I206" s="53"/>
      <c r="J206" s="53"/>
      <c r="K206" s="53"/>
      <c r="L206" s="53"/>
    </row>
    <row r="207" spans="2:12" ht="12.75">
      <c r="B207" s="44"/>
      <c r="C207" s="40"/>
      <c r="D207" s="39"/>
      <c r="I207" s="53"/>
      <c r="J207" s="53"/>
      <c r="K207" s="53"/>
      <c r="L207" s="53"/>
    </row>
    <row r="208" spans="2:11" ht="12.75">
      <c r="B208" s="44"/>
      <c r="C208" s="40"/>
      <c r="D208" s="39"/>
      <c r="I208" s="53"/>
      <c r="J208" s="53"/>
      <c r="K208" s="53"/>
    </row>
    <row r="209" spans="2:11" ht="12.75">
      <c r="B209" s="44"/>
      <c r="C209" s="40"/>
      <c r="D209" s="39"/>
      <c r="I209" s="53"/>
      <c r="J209" s="53"/>
      <c r="K209" s="53"/>
    </row>
    <row r="210" spans="2:11" ht="12.75">
      <c r="B210" s="44"/>
      <c r="C210" s="40"/>
      <c r="D210" s="39"/>
      <c r="I210" s="53"/>
      <c r="J210" s="53"/>
      <c r="K210" s="53"/>
    </row>
    <row r="211" spans="2:11" ht="12.75">
      <c r="B211" s="44"/>
      <c r="C211" s="40"/>
      <c r="D211" s="39"/>
      <c r="I211" s="53"/>
      <c r="J211" s="53"/>
      <c r="K211" s="53"/>
    </row>
    <row r="212" spans="2:11" ht="12.75">
      <c r="B212" s="44"/>
      <c r="C212" s="40"/>
      <c r="D212" s="39"/>
      <c r="I212" s="53"/>
      <c r="J212" s="53"/>
      <c r="K212" s="53"/>
    </row>
    <row r="213" spans="2:11" ht="12.75">
      <c r="B213" s="44"/>
      <c r="C213" s="40"/>
      <c r="D213" s="39"/>
      <c r="I213" s="53"/>
      <c r="J213" s="53"/>
      <c r="K213" s="53"/>
    </row>
    <row r="214" spans="2:11" ht="12.75">
      <c r="B214" s="44"/>
      <c r="C214" s="40"/>
      <c r="D214" s="39"/>
      <c r="I214" s="53"/>
      <c r="J214" s="53"/>
      <c r="K214" s="53"/>
    </row>
    <row r="215" spans="2:11" ht="12.75">
      <c r="B215" s="44"/>
      <c r="C215" s="40"/>
      <c r="D215" s="39"/>
      <c r="I215" s="53"/>
      <c r="J215" s="53"/>
      <c r="K215" s="53"/>
    </row>
    <row r="216" spans="2:11" ht="12.75">
      <c r="B216" s="44"/>
      <c r="C216" s="40"/>
      <c r="D216" s="39"/>
      <c r="I216" s="53"/>
      <c r="J216" s="53"/>
      <c r="K216" s="53"/>
    </row>
    <row r="217" spans="2:11" ht="12.75">
      <c r="B217" s="44"/>
      <c r="C217" s="40"/>
      <c r="D217" s="39"/>
      <c r="I217" s="53"/>
      <c r="J217" s="53"/>
      <c r="K217" s="53"/>
    </row>
    <row r="218" spans="2:11" ht="12.75">
      <c r="B218" s="44"/>
      <c r="C218" s="40"/>
      <c r="D218" s="39"/>
      <c r="I218" s="53"/>
      <c r="J218" s="53"/>
      <c r="K218" s="53"/>
    </row>
    <row r="219" spans="2:11" ht="12.75">
      <c r="B219" s="44"/>
      <c r="C219" s="40"/>
      <c r="D219" s="39"/>
      <c r="I219" s="53"/>
      <c r="J219" s="53"/>
      <c r="K219" s="53"/>
    </row>
    <row r="220" spans="2:11" ht="12.75">
      <c r="B220" s="44"/>
      <c r="C220" s="40"/>
      <c r="D220" s="39"/>
      <c r="I220" s="53"/>
      <c r="J220" s="53"/>
      <c r="K220" s="53"/>
    </row>
    <row r="221" spans="2:11" ht="12.75">
      <c r="B221" s="44"/>
      <c r="C221" s="40"/>
      <c r="D221" s="39"/>
      <c r="I221" s="53"/>
      <c r="J221" s="53"/>
      <c r="K221" s="53"/>
    </row>
    <row r="222" spans="2:11" ht="12.75">
      <c r="B222" s="44"/>
      <c r="C222" s="40"/>
      <c r="D222" s="39"/>
      <c r="I222" s="53"/>
      <c r="J222" s="53"/>
      <c r="K222" s="53"/>
    </row>
    <row r="223" spans="2:11" ht="12.75">
      <c r="B223" s="44"/>
      <c r="C223" s="40"/>
      <c r="D223" s="39"/>
      <c r="I223" s="53"/>
      <c r="J223" s="53"/>
      <c r="K223" s="53"/>
    </row>
    <row r="224" spans="2:11" ht="12.75">
      <c r="B224" s="44"/>
      <c r="C224" s="40"/>
      <c r="D224" s="39"/>
      <c r="I224" s="53"/>
      <c r="J224" s="53"/>
      <c r="K224" s="53"/>
    </row>
    <row r="225" spans="2:11" ht="12.75">
      <c r="B225" s="44"/>
      <c r="C225" s="40"/>
      <c r="D225" s="39"/>
      <c r="I225" s="53"/>
      <c r="J225" s="53"/>
      <c r="K225" s="53"/>
    </row>
    <row r="226" spans="2:10" ht="12.75">
      <c r="B226" s="44"/>
      <c r="C226" s="40"/>
      <c r="D226" s="39"/>
      <c r="I226" s="53"/>
      <c r="J226" s="53"/>
    </row>
    <row r="227" spans="2:10" ht="12.75">
      <c r="B227" s="44"/>
      <c r="C227" s="40"/>
      <c r="D227" s="39"/>
      <c r="I227" s="53"/>
      <c r="J227" s="53"/>
    </row>
    <row r="228" spans="2:10" ht="12.75">
      <c r="B228" s="44"/>
      <c r="C228" s="40"/>
      <c r="D228" s="39"/>
      <c r="I228" s="53"/>
      <c r="J228" s="53"/>
    </row>
    <row r="229" spans="2:10" ht="12.75">
      <c r="B229" s="44"/>
      <c r="C229" s="40"/>
      <c r="D229" s="39"/>
      <c r="I229" s="53"/>
      <c r="J229" s="53"/>
    </row>
    <row r="230" spans="2:10" ht="12.75">
      <c r="B230" s="44"/>
      <c r="C230" s="40"/>
      <c r="D230" s="39"/>
      <c r="I230" s="53"/>
      <c r="J230" s="53"/>
    </row>
    <row r="231" spans="2:10" ht="12.75">
      <c r="B231" s="44"/>
      <c r="C231" s="40"/>
      <c r="D231" s="39"/>
      <c r="I231" s="53"/>
      <c r="J231" s="53"/>
    </row>
    <row r="232" spans="2:10" ht="12.75">
      <c r="B232" s="44"/>
      <c r="C232" s="40"/>
      <c r="D232" s="39"/>
      <c r="I232" s="53"/>
      <c r="J232" s="53"/>
    </row>
    <row r="233" spans="2:10" ht="12.75">
      <c r="B233" s="44"/>
      <c r="C233" s="40"/>
      <c r="D233" s="39"/>
      <c r="I233" s="53"/>
      <c r="J233" s="53"/>
    </row>
    <row r="234" spans="2:10" ht="12.75">
      <c r="B234" s="44"/>
      <c r="C234" s="40"/>
      <c r="D234" s="39"/>
      <c r="I234" s="53"/>
      <c r="J234" s="53"/>
    </row>
    <row r="235" spans="2:10" ht="12.75">
      <c r="B235" s="44"/>
      <c r="C235" s="40"/>
      <c r="D235" s="39"/>
      <c r="I235" s="53"/>
      <c r="J235" s="53"/>
    </row>
    <row r="236" spans="2:10" ht="12.75">
      <c r="B236" s="44"/>
      <c r="C236" s="40"/>
      <c r="D236" s="39"/>
      <c r="I236" s="53"/>
      <c r="J236" s="53"/>
    </row>
    <row r="237" spans="2:10" ht="12.75">
      <c r="B237" s="44"/>
      <c r="C237" s="40"/>
      <c r="D237" s="39"/>
      <c r="I237" s="53"/>
      <c r="J237" s="53"/>
    </row>
    <row r="238" spans="2:10" ht="12.75">
      <c r="B238" s="44"/>
      <c r="C238" s="40"/>
      <c r="D238" s="39"/>
      <c r="I238" s="53"/>
      <c r="J238" s="53"/>
    </row>
    <row r="239" spans="2:10" ht="12.75">
      <c r="B239" s="44"/>
      <c r="C239" s="40"/>
      <c r="D239" s="39"/>
      <c r="I239" s="53"/>
      <c r="J239" s="53"/>
    </row>
    <row r="240" spans="2:10" ht="12.75">
      <c r="B240" s="44"/>
      <c r="C240" s="40"/>
      <c r="D240" s="39"/>
      <c r="I240" s="53"/>
      <c r="J240" s="53"/>
    </row>
    <row r="241" spans="2:10" ht="12.75">
      <c r="B241" s="44"/>
      <c r="C241" s="40"/>
      <c r="D241" s="39"/>
      <c r="I241" s="53"/>
      <c r="J241" s="53"/>
    </row>
    <row r="242" spans="2:10" ht="12.75">
      <c r="B242" s="44"/>
      <c r="C242" s="40"/>
      <c r="D242" s="39"/>
      <c r="I242" s="53"/>
      <c r="J242" s="53"/>
    </row>
    <row r="243" spans="2:10" ht="12.75">
      <c r="B243" s="44"/>
      <c r="C243" s="40"/>
      <c r="D243" s="39"/>
      <c r="I243" s="53"/>
      <c r="J243" s="53"/>
    </row>
    <row r="244" spans="2:10" ht="12.75">
      <c r="B244" s="44"/>
      <c r="C244" s="40"/>
      <c r="D244" s="39"/>
      <c r="I244" s="53"/>
      <c r="J244" s="53"/>
    </row>
    <row r="245" spans="2:10" ht="12.75">
      <c r="B245" s="44"/>
      <c r="C245" s="40"/>
      <c r="D245" s="39"/>
      <c r="I245" s="53"/>
      <c r="J245" s="53"/>
    </row>
    <row r="246" spans="2:10" ht="12.75">
      <c r="B246" s="44"/>
      <c r="C246" s="40"/>
      <c r="D246" s="39"/>
      <c r="I246" s="53"/>
      <c r="J246" s="53"/>
    </row>
    <row r="247" spans="2:10" ht="12.75">
      <c r="B247" s="44"/>
      <c r="C247" s="40"/>
      <c r="D247" s="39"/>
      <c r="I247" s="53"/>
      <c r="J247" s="53"/>
    </row>
    <row r="248" spans="2:10" ht="12.75">
      <c r="B248" s="44"/>
      <c r="C248" s="40"/>
      <c r="D248" s="39"/>
      <c r="I248" s="53"/>
      <c r="J248" s="53"/>
    </row>
    <row r="249" spans="2:10" ht="12.75">
      <c r="B249" s="44"/>
      <c r="C249" s="40"/>
      <c r="D249" s="39"/>
      <c r="I249" s="53"/>
      <c r="J249" s="53"/>
    </row>
    <row r="250" spans="2:10" ht="12.75">
      <c r="B250" s="44"/>
      <c r="C250" s="40"/>
      <c r="D250" s="39"/>
      <c r="I250" s="53"/>
      <c r="J250" s="53"/>
    </row>
    <row r="251" spans="2:10" ht="12.75">
      <c r="B251" s="44"/>
      <c r="C251" s="40"/>
      <c r="D251" s="39"/>
      <c r="I251" s="53"/>
      <c r="J251" s="53"/>
    </row>
    <row r="252" spans="2:10" ht="12.75">
      <c r="B252" s="44"/>
      <c r="C252" s="40"/>
      <c r="D252" s="39"/>
      <c r="I252" s="53"/>
      <c r="J252" s="53"/>
    </row>
    <row r="253" spans="2:10" ht="12.75">
      <c r="B253" s="44"/>
      <c r="C253" s="40"/>
      <c r="D253" s="39"/>
      <c r="I253" s="53"/>
      <c r="J253" s="53"/>
    </row>
    <row r="254" spans="2:10" ht="12.75">
      <c r="B254" s="44"/>
      <c r="C254" s="40"/>
      <c r="D254" s="39"/>
      <c r="I254" s="53"/>
      <c r="J254" s="53"/>
    </row>
    <row r="255" spans="2:10" ht="12.75">
      <c r="B255" s="44"/>
      <c r="C255" s="40"/>
      <c r="D255" s="39"/>
      <c r="I255" s="53"/>
      <c r="J255" s="53"/>
    </row>
    <row r="256" spans="2:10" ht="12.75">
      <c r="B256" s="44"/>
      <c r="C256" s="40"/>
      <c r="D256" s="39"/>
      <c r="I256" s="53"/>
      <c r="J256" s="53"/>
    </row>
    <row r="257" spans="2:10" ht="12.75">
      <c r="B257" s="44"/>
      <c r="C257" s="40"/>
      <c r="D257" s="39"/>
      <c r="I257" s="53"/>
      <c r="J257" s="53"/>
    </row>
    <row r="258" spans="2:10" ht="12.75">
      <c r="B258" s="44"/>
      <c r="C258" s="40"/>
      <c r="D258" s="39"/>
      <c r="I258" s="53"/>
      <c r="J258" s="53"/>
    </row>
    <row r="259" spans="2:10" ht="12.75">
      <c r="B259" s="44"/>
      <c r="C259" s="40"/>
      <c r="D259" s="39"/>
      <c r="I259" s="53"/>
      <c r="J259" s="53"/>
    </row>
    <row r="260" spans="2:10" ht="12.75">
      <c r="B260" s="44"/>
      <c r="C260" s="40"/>
      <c r="D260" s="39"/>
      <c r="I260" s="53"/>
      <c r="J260" s="53"/>
    </row>
    <row r="261" spans="2:10" ht="12.75">
      <c r="B261" s="44"/>
      <c r="C261" s="40"/>
      <c r="D261" s="39"/>
      <c r="I261" s="53"/>
      <c r="J261" s="53"/>
    </row>
    <row r="262" spans="2:10" ht="12.75">
      <c r="B262" s="44"/>
      <c r="C262" s="40"/>
      <c r="D262" s="39"/>
      <c r="I262" s="53"/>
      <c r="J262" s="53"/>
    </row>
    <row r="263" spans="2:10" ht="12.75">
      <c r="B263" s="44"/>
      <c r="C263" s="40"/>
      <c r="D263" s="39"/>
      <c r="I263" s="53"/>
      <c r="J263" s="53"/>
    </row>
    <row r="264" spans="2:10" ht="12.75">
      <c r="B264" s="44"/>
      <c r="C264" s="40"/>
      <c r="D264" s="39"/>
      <c r="I264" s="53"/>
      <c r="J264" s="53"/>
    </row>
    <row r="265" spans="2:10" ht="12.75">
      <c r="B265" s="44"/>
      <c r="C265" s="40"/>
      <c r="D265" s="39"/>
      <c r="I265" s="53"/>
      <c r="J265" s="53"/>
    </row>
    <row r="266" spans="2:10" ht="12.75">
      <c r="B266" s="44"/>
      <c r="C266" s="40"/>
      <c r="D266" s="39"/>
      <c r="I266" s="53"/>
      <c r="J266" s="53"/>
    </row>
    <row r="267" spans="2:10" ht="12.75">
      <c r="B267" s="44"/>
      <c r="C267" s="40"/>
      <c r="D267" s="39"/>
      <c r="I267" s="53"/>
      <c r="J267" s="53"/>
    </row>
    <row r="268" spans="2:10" ht="12.75">
      <c r="B268" s="44"/>
      <c r="C268" s="40"/>
      <c r="D268" s="39"/>
      <c r="I268" s="53"/>
      <c r="J268" s="53"/>
    </row>
    <row r="269" spans="2:10" ht="12.75">
      <c r="B269" s="44"/>
      <c r="C269" s="40"/>
      <c r="D269" s="39"/>
      <c r="I269" s="53"/>
      <c r="J269" s="53"/>
    </row>
    <row r="270" spans="2:10" ht="12.75">
      <c r="B270" s="44"/>
      <c r="C270" s="40"/>
      <c r="D270" s="39"/>
      <c r="I270" s="53"/>
      <c r="J270" s="53"/>
    </row>
    <row r="271" spans="2:10" ht="12.75">
      <c r="B271" s="44"/>
      <c r="C271" s="40"/>
      <c r="D271" s="39"/>
      <c r="I271" s="53"/>
      <c r="J271" s="53"/>
    </row>
    <row r="272" spans="2:10" ht="12.75">
      <c r="B272" s="44"/>
      <c r="C272" s="40"/>
      <c r="D272" s="39"/>
      <c r="I272" s="53"/>
      <c r="J272" s="53"/>
    </row>
    <row r="273" spans="2:10" ht="12.75">
      <c r="B273" s="44"/>
      <c r="C273" s="40"/>
      <c r="D273" s="39"/>
      <c r="I273" s="53"/>
      <c r="J273" s="53"/>
    </row>
    <row r="274" spans="2:10" ht="12.75">
      <c r="B274" s="44"/>
      <c r="C274" s="40"/>
      <c r="D274" s="39"/>
      <c r="I274" s="53"/>
      <c r="J274" s="53"/>
    </row>
    <row r="275" spans="2:10" ht="12.75">
      <c r="B275" s="44"/>
      <c r="C275" s="40"/>
      <c r="D275" s="39"/>
      <c r="I275" s="53"/>
      <c r="J275" s="53"/>
    </row>
    <row r="276" spans="2:10" ht="12.75">
      <c r="B276" s="44"/>
      <c r="C276" s="40"/>
      <c r="D276" s="39"/>
      <c r="I276" s="53"/>
      <c r="J276" s="53"/>
    </row>
    <row r="277" spans="2:10" ht="12.75">
      <c r="B277" s="44"/>
      <c r="C277" s="40"/>
      <c r="D277" s="39"/>
      <c r="I277" s="53"/>
      <c r="J277" s="53"/>
    </row>
    <row r="278" spans="2:10" ht="12.75">
      <c r="B278" s="44"/>
      <c r="C278" s="40"/>
      <c r="D278" s="39"/>
      <c r="I278" s="53"/>
      <c r="J278" s="53"/>
    </row>
    <row r="279" spans="2:10" ht="12.75">
      <c r="B279" s="44"/>
      <c r="C279" s="40"/>
      <c r="D279" s="39"/>
      <c r="I279" s="53"/>
      <c r="J279" s="53"/>
    </row>
    <row r="280" spans="2:10" ht="12.75">
      <c r="B280" s="44"/>
      <c r="C280" s="40"/>
      <c r="D280" s="39"/>
      <c r="I280" s="53"/>
      <c r="J280" s="53"/>
    </row>
    <row r="281" spans="2:10" ht="12.75">
      <c r="B281" s="44"/>
      <c r="C281" s="40"/>
      <c r="D281" s="39"/>
      <c r="I281" s="53"/>
      <c r="J281" s="53"/>
    </row>
    <row r="282" spans="2:10" ht="12.75">
      <c r="B282" s="44"/>
      <c r="C282" s="40"/>
      <c r="D282" s="39"/>
      <c r="I282" s="53"/>
      <c r="J282" s="53"/>
    </row>
    <row r="283" spans="2:10" ht="12.75">
      <c r="B283" s="44"/>
      <c r="C283" s="40"/>
      <c r="D283" s="39"/>
      <c r="I283" s="53"/>
      <c r="J283" s="53"/>
    </row>
    <row r="284" spans="2:10" ht="12.75">
      <c r="B284" s="44"/>
      <c r="C284" s="40"/>
      <c r="D284" s="39"/>
      <c r="I284" s="53"/>
      <c r="J284" s="53"/>
    </row>
    <row r="285" spans="2:10" ht="12.75">
      <c r="B285" s="44"/>
      <c r="C285" s="40"/>
      <c r="D285" s="39"/>
      <c r="I285" s="53"/>
      <c r="J285" s="53"/>
    </row>
    <row r="286" spans="9:10" ht="12.75">
      <c r="I286" s="53"/>
      <c r="J286" s="53"/>
    </row>
    <row r="287" spans="9:10" ht="12.75">
      <c r="I287" s="53"/>
      <c r="J287" s="53"/>
    </row>
    <row r="288" spans="9:10" ht="12.75">
      <c r="I288" s="53"/>
      <c r="J288" s="53"/>
    </row>
    <row r="289" spans="9:10" ht="12.75">
      <c r="I289" s="53"/>
      <c r="J289" s="53"/>
    </row>
    <row r="290" spans="9:10" ht="12.75">
      <c r="I290" s="53"/>
      <c r="J290" s="53"/>
    </row>
    <row r="291" spans="9:10" ht="12.75">
      <c r="I291" s="53"/>
      <c r="J291" s="53"/>
    </row>
    <row r="292" spans="9:10" ht="12.75">
      <c r="I292" s="53"/>
      <c r="J292" s="53"/>
    </row>
    <row r="293" spans="9:10" ht="12.75">
      <c r="I293" s="53"/>
      <c r="J293" s="53"/>
    </row>
    <row r="294" spans="9:10" ht="12.75">
      <c r="I294" s="53"/>
      <c r="J294" s="53"/>
    </row>
    <row r="295" spans="9:10" ht="12.75">
      <c r="I295" s="53"/>
      <c r="J295" s="53"/>
    </row>
    <row r="296" spans="9:10" ht="12.75">
      <c r="I296" s="53"/>
      <c r="J296" s="53"/>
    </row>
    <row r="297" spans="9:10" ht="12.75">
      <c r="I297" s="53"/>
      <c r="J297" s="53"/>
    </row>
    <row r="298" spans="9:10" ht="12.75">
      <c r="I298" s="53"/>
      <c r="J298" s="53"/>
    </row>
    <row r="299" spans="9:10" ht="12.75">
      <c r="I299" s="53"/>
      <c r="J299" s="53"/>
    </row>
    <row r="300" spans="9:10" ht="12.75">
      <c r="I300" s="53"/>
      <c r="J300" s="53"/>
    </row>
    <row r="301" spans="9:10" ht="12.75">
      <c r="I301" s="53"/>
      <c r="J301" s="53"/>
    </row>
    <row r="302" spans="9:10" ht="12.75">
      <c r="I302" s="53"/>
      <c r="J302" s="53"/>
    </row>
    <row r="303" spans="9:10" ht="12.75">
      <c r="I303" s="53"/>
      <c r="J303" s="53"/>
    </row>
    <row r="304" spans="9:10" ht="12.75">
      <c r="I304" s="53"/>
      <c r="J304" s="53"/>
    </row>
    <row r="305" spans="9:10" ht="12.75">
      <c r="I305" s="53"/>
      <c r="J305" s="53"/>
    </row>
    <row r="306" spans="9:10" ht="12.75">
      <c r="I306" s="53"/>
      <c r="J306" s="53"/>
    </row>
    <row r="307" spans="9:10" ht="12.75">
      <c r="I307" s="53"/>
      <c r="J307" s="53"/>
    </row>
    <row r="308" spans="9:10" ht="12.75">
      <c r="I308" s="53"/>
      <c r="J308" s="53"/>
    </row>
    <row r="309" ht="12.75">
      <c r="I309" s="53"/>
    </row>
    <row r="310" ht="12.75">
      <c r="I310" s="53"/>
    </row>
    <row r="311" ht="12.75">
      <c r="I311" s="53"/>
    </row>
    <row r="312" ht="12.75">
      <c r="I312" s="53"/>
    </row>
    <row r="313" ht="12.75">
      <c r="I313" s="53"/>
    </row>
    <row r="314" ht="12.75">
      <c r="I314" s="53"/>
    </row>
    <row r="315" ht="12.75">
      <c r="I315" s="53"/>
    </row>
    <row r="316" ht="12.75">
      <c r="I316" s="53"/>
    </row>
    <row r="317" ht="12.75">
      <c r="I317" s="53"/>
    </row>
    <row r="318" ht="12.75">
      <c r="I318" s="53"/>
    </row>
    <row r="319" ht="12.75">
      <c r="I319" s="53"/>
    </row>
    <row r="320" ht="12.75">
      <c r="I320" s="53"/>
    </row>
    <row r="321" ht="12.75">
      <c r="I321" s="53"/>
    </row>
    <row r="322" ht="12.75">
      <c r="I322" s="53"/>
    </row>
    <row r="323" ht="12.75">
      <c r="I323" s="53"/>
    </row>
    <row r="324" ht="12.75">
      <c r="I324" s="53"/>
    </row>
    <row r="325" ht="12.75">
      <c r="I325" s="53"/>
    </row>
    <row r="326" ht="12.75">
      <c r="I326" s="53"/>
    </row>
    <row r="327" ht="12.75">
      <c r="I327" s="53"/>
    </row>
    <row r="328" ht="12.75">
      <c r="I328" s="53"/>
    </row>
    <row r="329" ht="12.75">
      <c r="I329" s="53"/>
    </row>
    <row r="330" ht="12.75">
      <c r="I330" s="53"/>
    </row>
    <row r="331" ht="12.75">
      <c r="I331" s="53"/>
    </row>
    <row r="332" ht="12.75">
      <c r="I332" s="53"/>
    </row>
    <row r="333" ht="12.75">
      <c r="I333" s="53"/>
    </row>
    <row r="334" ht="12.75">
      <c r="I334" s="53"/>
    </row>
    <row r="335" ht="12.75">
      <c r="I335" s="53"/>
    </row>
    <row r="336" ht="12.75">
      <c r="I336" s="53"/>
    </row>
    <row r="337" ht="12.75">
      <c r="I337" s="53"/>
    </row>
    <row r="338" ht="12.75">
      <c r="I338" s="53"/>
    </row>
    <row r="339" ht="12.75">
      <c r="I339" s="53"/>
    </row>
    <row r="340" ht="12.75">
      <c r="I340" s="53"/>
    </row>
    <row r="341" ht="12.75">
      <c r="I341" s="53"/>
    </row>
    <row r="342" ht="12.75">
      <c r="I342" s="53"/>
    </row>
    <row r="343" ht="12.75">
      <c r="I343" s="53"/>
    </row>
    <row r="344" ht="12.75">
      <c r="I344" s="53"/>
    </row>
    <row r="345" ht="12.75">
      <c r="I345" s="53"/>
    </row>
    <row r="346" ht="12.75">
      <c r="I346" s="53"/>
    </row>
    <row r="347" ht="12.75">
      <c r="I347" s="53"/>
    </row>
    <row r="348" ht="12.75">
      <c r="I348" s="53"/>
    </row>
    <row r="349" ht="12.75">
      <c r="I349" s="53"/>
    </row>
    <row r="350" ht="12.75">
      <c r="I350" s="53"/>
    </row>
    <row r="351" ht="12.75">
      <c r="I351" s="53"/>
    </row>
    <row r="352" ht="12.75">
      <c r="I352" s="53"/>
    </row>
    <row r="353" ht="12.75">
      <c r="I353" s="53"/>
    </row>
    <row r="354" ht="12.75">
      <c r="I354" s="53"/>
    </row>
    <row r="355" ht="12.75">
      <c r="I355" s="53"/>
    </row>
    <row r="356" ht="12.75">
      <c r="I356" s="53"/>
    </row>
    <row r="357" ht="12.75">
      <c r="I357" s="53"/>
    </row>
    <row r="358" ht="12.75">
      <c r="I358" s="53"/>
    </row>
    <row r="359" ht="12.75">
      <c r="I359" s="53"/>
    </row>
    <row r="360" ht="12.75">
      <c r="I360" s="53"/>
    </row>
    <row r="361" ht="12.75">
      <c r="I361" s="53"/>
    </row>
    <row r="362" ht="12.75">
      <c r="I362" s="53"/>
    </row>
    <row r="363" ht="12.75">
      <c r="I363" s="53"/>
    </row>
    <row r="364" ht="12.75">
      <c r="I364" s="53"/>
    </row>
    <row r="365" ht="12.75">
      <c r="I365" s="53"/>
    </row>
    <row r="366" ht="12.75">
      <c r="I366" s="53"/>
    </row>
    <row r="367" ht="12.75">
      <c r="I367" s="53"/>
    </row>
    <row r="368" ht="12.75">
      <c r="I368" s="53"/>
    </row>
    <row r="369" ht="12.75">
      <c r="I369" s="53"/>
    </row>
    <row r="370" ht="12.75">
      <c r="I370" s="53"/>
    </row>
    <row r="371" ht="12.75">
      <c r="I371" s="53"/>
    </row>
    <row r="372" ht="12.75">
      <c r="I372" s="53"/>
    </row>
    <row r="373" ht="12.75">
      <c r="I373" s="53"/>
    </row>
    <row r="374" ht="12.75">
      <c r="I374" s="53"/>
    </row>
    <row r="375" ht="12.75">
      <c r="I375" s="53"/>
    </row>
    <row r="376" ht="12.75">
      <c r="I376" s="53"/>
    </row>
    <row r="377" ht="12.75">
      <c r="I377" s="53"/>
    </row>
    <row r="378" ht="12.75">
      <c r="I378" s="53"/>
    </row>
    <row r="379" ht="12.75">
      <c r="I379" s="53"/>
    </row>
    <row r="380" ht="12.75">
      <c r="I380" s="53"/>
    </row>
    <row r="381" ht="12.75">
      <c r="I381" s="53"/>
    </row>
    <row r="382" ht="12.75">
      <c r="I382" s="53"/>
    </row>
    <row r="383" ht="12.75">
      <c r="I383" s="53"/>
    </row>
    <row r="384" ht="12.75">
      <c r="I384" s="53"/>
    </row>
    <row r="385" ht="12.75">
      <c r="I385" s="53"/>
    </row>
    <row r="386" ht="12.75">
      <c r="I386" s="53"/>
    </row>
    <row r="387" ht="12.75">
      <c r="I387" s="53"/>
    </row>
    <row r="388" ht="12.75">
      <c r="I388" s="53"/>
    </row>
    <row r="389" ht="12.75">
      <c r="I389" s="53"/>
    </row>
    <row r="390" ht="12.75">
      <c r="I390" s="53"/>
    </row>
    <row r="391" ht="12.75">
      <c r="I391" s="53"/>
    </row>
  </sheetData>
  <sheetProtection insertRows="0"/>
  <mergeCells count="30">
    <mergeCell ref="I37:L37"/>
    <mergeCell ref="B38:G38"/>
    <mergeCell ref="I38:L38"/>
    <mergeCell ref="B39:G39"/>
    <mergeCell ref="B26:C26"/>
    <mergeCell ref="B29:C29"/>
    <mergeCell ref="B30:C30"/>
    <mergeCell ref="B31:C31"/>
    <mergeCell ref="B34:C34"/>
    <mergeCell ref="B37:G37"/>
    <mergeCell ref="B16:C16"/>
    <mergeCell ref="B17:C17"/>
    <mergeCell ref="B19:F19"/>
    <mergeCell ref="H19:L19"/>
    <mergeCell ref="B20:F20"/>
    <mergeCell ref="B22:C22"/>
    <mergeCell ref="H22:L33"/>
    <mergeCell ref="B23:C23"/>
    <mergeCell ref="B24:C24"/>
    <mergeCell ref="B25:C25"/>
    <mergeCell ref="B6:F7"/>
    <mergeCell ref="G6:H17"/>
    <mergeCell ref="I6:M6"/>
    <mergeCell ref="I7:M7"/>
    <mergeCell ref="B9:F9"/>
    <mergeCell ref="B10:F10"/>
    <mergeCell ref="B11:F11"/>
    <mergeCell ref="B12:F12"/>
    <mergeCell ref="B14:C14"/>
    <mergeCell ref="B15:C15"/>
  </mergeCells>
  <conditionalFormatting sqref="G76">
    <cfRule type="iconSet" priority="7" dxfId="1">
      <iconSet iconSet="3Symbols2">
        <cfvo type="percent" val="0"/>
        <cfvo type="num" val="0"/>
        <cfvo gte="0" type="num" val="0"/>
      </iconSet>
    </cfRule>
  </conditionalFormatting>
  <conditionalFormatting sqref="F15:F16">
    <cfRule type="iconSet" priority="6" dxfId="1">
      <iconSet iconSet="3Symbols2">
        <cfvo type="percent" val="0"/>
        <cfvo type="num" val="0"/>
        <cfvo gte="0" type="num" val="0"/>
      </iconSet>
    </cfRule>
  </conditionalFormatting>
  <conditionalFormatting sqref="F23:F30">
    <cfRule type="iconSet" priority="5" dxfId="1">
      <iconSet iconSet="3Symbols2">
        <cfvo type="percent" val="0"/>
        <cfvo type="num" val="0"/>
        <cfvo gte="0" type="num" val="0"/>
      </iconSet>
    </cfRule>
  </conditionalFormatting>
  <conditionalFormatting sqref="D17:F17">
    <cfRule type="iconSet" priority="3" dxfId="1">
      <iconSet iconSet="3Symbols2">
        <cfvo type="percent" val="0"/>
        <cfvo type="num" val="0"/>
        <cfvo gte="0" type="num" val="0"/>
      </iconSet>
    </cfRule>
  </conditionalFormatting>
  <conditionalFormatting sqref="G51">
    <cfRule type="iconSet" priority="8" dxfId="1">
      <iconSet iconSet="3Symbols2">
        <cfvo type="percent" val="0"/>
        <cfvo type="num" val="0"/>
        <cfvo gte="0" type="num" val="0"/>
      </iconSet>
    </cfRule>
  </conditionalFormatting>
  <conditionalFormatting sqref="G74">
    <cfRule type="iconSet" priority="2" dxfId="1">
      <iconSet iconSet="3Symbols2">
        <cfvo type="percent" val="0"/>
        <cfvo type="num" val="0"/>
        <cfvo gte="0" type="num" val="0"/>
      </iconSet>
    </cfRule>
  </conditionalFormatting>
  <conditionalFormatting sqref="G75 G41:G50 G52:G73">
    <cfRule type="iconSet" priority="9" dxfId="1">
      <iconSet iconSet="3Symbols2">
        <cfvo type="percent" val="0"/>
        <cfvo type="num" val="0"/>
        <cfvo gte="0" type="num" val="0"/>
      </iconSet>
    </cfRule>
  </conditionalFormatting>
  <conditionalFormatting sqref="F31">
    <cfRule type="iconSet" priority="1" dxfId="1">
      <iconSet iconSet="3Symbols2">
        <cfvo type="percent" val="0"/>
        <cfvo type="num" val="0"/>
        <cfvo gte="0" type="num" val="0"/>
      </iconSet>
    </cfRule>
  </conditionalFormatting>
  <dataValidations count="2">
    <dataValidation type="list" allowBlank="1" showInputMessage="1" showErrorMessage="1" sqref="D41:D76">
      <formula1>Categories</formula1>
    </dataValidation>
    <dataValidation allowBlank="1" showInputMessage="1" showErrorMessage="1" promptTitle="Classement" prompt="Veuillez sélectionner un critère de classement dans la liste." errorTitle="Classement" error="Sélectionnez un critère de classement dans la liste." sqref="C41:C76"/>
  </dataValidations>
  <hyperlinks>
    <hyperlink ref="E4:F4" r:id="rId1" display="© www.lesclesdelabanque.com"/>
  </hyperlinks>
  <printOptions/>
  <pageMargins left="0.2362204724409449" right="0.2362204724409449" top="0.7480314960629921" bottom="0.7480314960629921" header="0.31496062992125984" footer="0.31496062992125984"/>
  <pageSetup fitToHeight="1" fitToWidth="1" orientation="portrait" paperSize="9"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étudiant tableau excel lié au guide</dc:title>
  <dc:subject/>
  <dc:creator>FBF</dc:creator>
  <cp:keywords/>
  <dc:description/>
  <cp:lastModifiedBy>Virginie BOULEAU</cp:lastModifiedBy>
  <cp:lastPrinted>2012-11-14T10:33:16Z</cp:lastPrinted>
  <dcterms:created xsi:type="dcterms:W3CDTF">2002-11-14T18:47:55Z</dcterms:created>
  <dcterms:modified xsi:type="dcterms:W3CDTF">2022-09-12T14:00:11Z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0x010100D882B9B68034B44FA1FF3E298009A30B</vt:lpwstr>
  </property>
</Properties>
</file>